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aseorg.sharepoint.com/sites/ops-amatlas/Shared Documents/NAIS DASL/2025-2026 Data Entry (FY25 data)/"/>
    </mc:Choice>
  </mc:AlternateContent>
  <xr:revisionPtr revIDLastSave="179" documentId="8_{E043B2D9-744B-49B0-8E18-3F1025943EA1}" xr6:coauthVersionLast="47" xr6:coauthVersionMax="47" xr10:uidLastSave="{2B8C3191-6F5B-410C-8FE6-E0D413A0016F}"/>
  <bookViews>
    <workbookView xWindow="2050" yWindow="1280" windowWidth="23800" windowHeight="19320" firstSheet="1" activeTab="3" xr2:uid="{00000000-000D-0000-FFFF-FFFF00000000}"/>
  </bookViews>
  <sheets>
    <sheet name="ListValues" sheetId="2" state="hidden" r:id="rId1"/>
    <sheet name="Funds Received (Previous Year)" sheetId="12" r:id="rId2"/>
    <sheet name="Advancement Additional Details " sheetId="13" r:id="rId3"/>
    <sheet name="Advancement Activity (Previous " sheetId="14" r:id="rId4"/>
    <sheet name="Advancement Expenditures" sheetId="18" r:id="rId5"/>
    <sheet name="Advancement FTE Staff" sheetId="20" r:id="rId6"/>
    <sheet name="MarCom Reporting Relationship" sheetId="32" r:id="rId7"/>
  </sheets>
  <definedNames>
    <definedName name="LV_1">ListValues!$A$2:$A$4</definedName>
    <definedName name="LV_10">ListValues!$A$72:$A$88</definedName>
    <definedName name="LV_100">ListValues!$A$1174:$A$1178</definedName>
    <definedName name="LV_101">ListValues!$A$1181:$A$1185</definedName>
    <definedName name="LV_11">ListValues!$A$91:$A$126</definedName>
    <definedName name="LV_12">ListValues!$A$129:$A$151</definedName>
    <definedName name="LV_13">ListValues!$A$154:$A$158</definedName>
    <definedName name="LV_14">ListValues!$A$161:$A$165</definedName>
    <definedName name="LV_15">ListValues!$A$168:$A$175</definedName>
    <definedName name="LV_16">ListValues!$A$178:$A$184</definedName>
    <definedName name="LV_17">ListValues!$A$187:$A$192</definedName>
    <definedName name="LV_18">ListValues!$A$195:$A$197</definedName>
    <definedName name="LV_19">ListValues!$A$200:$A$206</definedName>
    <definedName name="LV_2">ListValues!$A$7:$A$9</definedName>
    <definedName name="LV_20">ListValues!$A$209:$A$211</definedName>
    <definedName name="LV_21">ListValues!$A$214:$A$219</definedName>
    <definedName name="LV_22">ListValues!$A$222:$A$225</definedName>
    <definedName name="LV_23">ListValues!$A$228:$A$231</definedName>
    <definedName name="LV_24">ListValues!$A$234:$A$239</definedName>
    <definedName name="LV_25">ListValues!$A$242:$A$246</definedName>
    <definedName name="LV_26">ListValues!$A$249:$A$408</definedName>
    <definedName name="LV_27">ListValues!$A$411:$A$429</definedName>
    <definedName name="LV_28">ListValues!$A$432:$A$436</definedName>
    <definedName name="LV_29">ListValues!$A$439:$A$443</definedName>
    <definedName name="LV_3">ListValues!$A$12:$A$15</definedName>
    <definedName name="LV_30">ListValues!$A$446:$A$452</definedName>
    <definedName name="LV_31">ListValues!$A$455:$A$461</definedName>
    <definedName name="LV_32">ListValues!$A$464:$A$468</definedName>
    <definedName name="LV_36">ListValues!$A$471:$A$474</definedName>
    <definedName name="LV_37">ListValues!$A$477:$A$480</definedName>
    <definedName name="LV_38">ListValues!$A$483:$A$486</definedName>
    <definedName name="LV_39">ListValues!$A$489:$A$492</definedName>
    <definedName name="LV_4">ListValues!$A$18:$A$28</definedName>
    <definedName name="LV_40">ListValues!$A$495:$A$498</definedName>
    <definedName name="LV_41">ListValues!$A$501:$A$504</definedName>
    <definedName name="LV_42">ListValues!$A$507:$A$518</definedName>
    <definedName name="LV_43">ListValues!$A$521:$A$525</definedName>
    <definedName name="LV_44">ListValues!$A$528:$A$534</definedName>
    <definedName name="LV_45">ListValues!$A$537:$A$546</definedName>
    <definedName name="LV_46">ListValues!$A$549:$A$553</definedName>
    <definedName name="LV_47">ListValues!$A$556:$A$560</definedName>
    <definedName name="LV_48">ListValues!$A$563:$A$574</definedName>
    <definedName name="LV_49">ListValues!$A$577:$A$584</definedName>
    <definedName name="LV_5">ListValues!$A$31:$A$33</definedName>
    <definedName name="LV_50">ListValues!$A$587:$A$590</definedName>
    <definedName name="LV_51">ListValues!$A$593:$A$773</definedName>
    <definedName name="LV_52">ListValues!$A$776:$A$780</definedName>
    <definedName name="LV_53">ListValues!$A$783:$A$788</definedName>
    <definedName name="LV_54">ListValues!$A$791:$A$797</definedName>
    <definedName name="LV_55">ListValues!$A$800:$A$807</definedName>
    <definedName name="LV_56">ListValues!$A$810:$A$816</definedName>
    <definedName name="LV_57">ListValues!$A$819:$A$831</definedName>
    <definedName name="LV_58">ListValues!$A$834:$A$848</definedName>
    <definedName name="LV_59">ListValues!$A$851:$A$856</definedName>
    <definedName name="LV_6">ListValues!$A$36:$A$39</definedName>
    <definedName name="LV_60">ListValues!$A$859:$A$867</definedName>
    <definedName name="LV_61">ListValues!$A$870:$A$875</definedName>
    <definedName name="LV_62">ListValues!$A$878:$A$882</definedName>
    <definedName name="LV_63">ListValues!$A$885:$A$895</definedName>
    <definedName name="LV_64">ListValues!$A$898:$A$907</definedName>
    <definedName name="LV_65">ListValues!$A$910:$A$920</definedName>
    <definedName name="LV_66">ListValues!$A$923:$A$930</definedName>
    <definedName name="LV_67">ListValues!$A$933:$A$947</definedName>
    <definedName name="LV_68">ListValues!$A$950:$A$960</definedName>
    <definedName name="LV_69">ListValues!$A$963:$A$969</definedName>
    <definedName name="LV_7">ListValues!$A$42:$A$57</definedName>
    <definedName name="LV_70">ListValues!$A$972:$A$976</definedName>
    <definedName name="LV_71">ListValues!$A$979:$A$981</definedName>
    <definedName name="LV_72">ListValues!$A$984:$A$986</definedName>
    <definedName name="LV_73">ListValues!$A$989:$A$991</definedName>
    <definedName name="LV_74">ListValues!$A$994:$A$996</definedName>
    <definedName name="LV_75">ListValues!$A$999:$A$1003</definedName>
    <definedName name="LV_76">ListValues!$A$1006:$A$1008</definedName>
    <definedName name="LV_77">ListValues!$A$1011:$A$1014</definedName>
    <definedName name="LV_78">ListValues!$A$1017:$A$1019</definedName>
    <definedName name="LV_79">ListValues!$A$1022:$A$1025</definedName>
    <definedName name="LV_8">ListValues!$A$60:$A$64</definedName>
    <definedName name="LV_80">ListValues!$A$1028:$A$1035</definedName>
    <definedName name="LV_81">ListValues!$A$1038:$A$1042</definedName>
    <definedName name="LV_82">ListValues!$A$1045:$A$1050</definedName>
    <definedName name="LV_83">ListValues!$A$1053:$A$1059</definedName>
    <definedName name="LV_84">ListValues!$A$1062:$A$1065</definedName>
    <definedName name="LV_85">ListValues!$A$1068:$A$1071</definedName>
    <definedName name="LV_86">ListValues!$A$1074:$A$1078</definedName>
    <definedName name="LV_87">ListValues!$A$1081:$A$1087</definedName>
    <definedName name="LV_88">ListValues!$A$1090:$A$1095</definedName>
    <definedName name="LV_89">ListValues!$A$1098:$A$1101</definedName>
    <definedName name="LV_9">ListValues!$A$67:$A$69</definedName>
    <definedName name="LV_90">ListValues!$A$1104:$A$1113</definedName>
    <definedName name="LV_91">ListValues!$A$1116:$A$1118</definedName>
    <definedName name="LV_92">ListValues!$A$1121:$A$1123</definedName>
    <definedName name="LV_93">ListValues!$A$1126:$A$1130</definedName>
    <definedName name="LV_94">ListValues!$A$1133:$A$1139</definedName>
    <definedName name="LV_95">ListValues!$A$1142:$A$1149</definedName>
    <definedName name="LV_96">ListValues!$A$1152:$A$1154</definedName>
    <definedName name="LV_97">ListValues!$A$1157:$A$1159</definedName>
    <definedName name="LV_98">ListValues!$A$1162:$A$1166</definedName>
    <definedName name="LV_99">ListValues!$A$1169:$A$1171</definedName>
    <definedName name="MLT_21_54_1">#REF!</definedName>
    <definedName name="MLT_24_27_1">#REF!</definedName>
    <definedName name="MLT_24_45_2">#REF!</definedName>
    <definedName name="MLT_24_46_2">#REF!</definedName>
    <definedName name="MLT_24_47_2">#REF!</definedName>
    <definedName name="MLT_24_48_2">#REF!</definedName>
    <definedName name="MLT_24_49_2">#REF!</definedName>
    <definedName name="MLT_24_50_2">#REF!</definedName>
    <definedName name="MLT_24_51_2">#REF!</definedName>
    <definedName name="MLT_24_52_2">#REF!</definedName>
    <definedName name="MLT_24_53_2">#REF!</definedName>
    <definedName name="MLT_24_54_2">#REF!</definedName>
    <definedName name="MLT_24_55_2">#REF!</definedName>
    <definedName name="MLT_24_56_2">#REF!</definedName>
    <definedName name="MLT_24_57_2">#REF!</definedName>
    <definedName name="MLT_25_28_1">#REF!</definedName>
    <definedName name="MLT_4_70_1">#REF!</definedName>
    <definedName name="MLT_8_76_1">#REF!</definedName>
    <definedName name="RO_11_106_2">'Funds Received (Previous Year)'!#REF!</definedName>
    <definedName name="RO_11_107_2">'Funds Received (Previous Year)'!#REF!</definedName>
    <definedName name="RO_11_108_2">'Funds Received (Previous Year)'!#REF!</definedName>
    <definedName name="RO_11_109_2">'Funds Received (Previous Year)'!#REF!</definedName>
    <definedName name="RO_11_110_2">'Funds Received (Previous Year)'!#REF!</definedName>
    <definedName name="RO_11_111_2">'Funds Received (Previous Year)'!#REF!</definedName>
    <definedName name="RO_11_112_2">'Funds Received (Previous Year)'!#REF!</definedName>
    <definedName name="RO_11_17_2">'Funds Received (Previous Year)'!$C$18</definedName>
    <definedName name="RO_11_17_3">'Funds Received (Previous Year)'!$D$18</definedName>
    <definedName name="RO_11_18_2">'Funds Received (Previous Year)'!$C$19</definedName>
    <definedName name="RO_11_18_3">'Funds Received (Previous Year)'!$D$19</definedName>
    <definedName name="RO_11_19_2">'Funds Received (Previous Year)'!$C$20</definedName>
    <definedName name="RO_11_19_3">'Funds Received (Previous Year)'!$D$20</definedName>
    <definedName name="RO_11_20_2">'Funds Received (Previous Year)'!$C$21</definedName>
    <definedName name="RO_11_20_3">'Funds Received (Previous Year)'!$D$21</definedName>
    <definedName name="RO_11_21_2">'Funds Received (Previous Year)'!$C$22</definedName>
    <definedName name="RO_11_21_3">'Funds Received (Previous Year)'!$D$22</definedName>
    <definedName name="RO_11_31_1">'Funds Received (Previous Year)'!$B$32</definedName>
    <definedName name="RO_11_31_5">'Funds Received (Previous Year)'!$F$32</definedName>
    <definedName name="RO_11_32_1">'Funds Received (Previous Year)'!$B$33</definedName>
    <definedName name="RO_11_32_3">'Funds Received (Previous Year)'!$D$33</definedName>
    <definedName name="RO_11_32_4">'Funds Received (Previous Year)'!$E$33</definedName>
    <definedName name="RO_11_32_5">'Funds Received (Previous Year)'!$F$33</definedName>
    <definedName name="RO_11_33_1">'Funds Received (Previous Year)'!$B$34</definedName>
    <definedName name="RO_11_33_3">'Funds Received (Previous Year)'!$D$34</definedName>
    <definedName name="RO_11_33_4">'Funds Received (Previous Year)'!$E$34</definedName>
    <definedName name="RO_11_33_5">'Funds Received (Previous Year)'!$F$34</definedName>
    <definedName name="RO_11_34_1">'Funds Received (Previous Year)'!$B$35</definedName>
    <definedName name="RO_11_34_3">'Funds Received (Previous Year)'!$D$35</definedName>
    <definedName name="RO_11_34_4">'Funds Received (Previous Year)'!$E$35</definedName>
    <definedName name="RO_11_34_5">'Funds Received (Previous Year)'!$F$35</definedName>
    <definedName name="RO_11_35_1">'Funds Received (Previous Year)'!$B$36</definedName>
    <definedName name="RO_11_35_3">'Funds Received (Previous Year)'!$D$36</definedName>
    <definedName name="RO_11_35_4">'Funds Received (Previous Year)'!$E$36</definedName>
    <definedName name="RO_11_35_5">'Funds Received (Previous Year)'!$F$36</definedName>
    <definedName name="RO_11_36_1">'Funds Received (Previous Year)'!$B$37</definedName>
    <definedName name="RO_11_36_3">'Funds Received (Previous Year)'!$D$37</definedName>
    <definedName name="RO_11_36_4">'Funds Received (Previous Year)'!$E$37</definedName>
    <definedName name="RO_11_36_5">'Funds Received (Previous Year)'!$F$37</definedName>
    <definedName name="RO_11_86_3">'Funds Received (Previous Year)'!#REF!</definedName>
    <definedName name="RO_11_87_3">'Funds Received (Previous Year)'!#REF!</definedName>
    <definedName name="RO_11_88_3">'Funds Received (Previous Year)'!#REF!</definedName>
    <definedName name="RO_11_89_3">'Funds Received (Previous Year)'!#REF!</definedName>
    <definedName name="RO_11_90_3">'Funds Received (Previous Year)'!#REF!</definedName>
    <definedName name="RO_11_91_3">'Funds Received (Previous Year)'!#REF!</definedName>
    <definedName name="RO_11_92_3">'Funds Received (Previous Year)'!#REF!</definedName>
    <definedName name="RO_12_37_1">'Advancement Additional Details '!$B$38</definedName>
    <definedName name="RO_12_38_1">'Advancement Additional Details '!$B$39</definedName>
    <definedName name="RO_12_39_1">'Advancement Additional Details '!$B$40</definedName>
    <definedName name="RO_12_39_2">'Advancement Additional Details '!$C$40</definedName>
    <definedName name="RO_12_39_3">'Advancement Additional Details '!$D$40</definedName>
    <definedName name="RO_12_39_4">'Advancement Additional Details '!$E$40</definedName>
    <definedName name="RO_12_66_3">'Advancement Additional Details '!#REF!</definedName>
    <definedName name="RO_12_67_3">'Advancement Additional Details '!#REF!</definedName>
    <definedName name="RO_12_68_3">'Advancement Additional Details '!#REF!</definedName>
    <definedName name="RO_12_69_3">'Advancement Additional Details '!#REF!</definedName>
    <definedName name="RO_12_70_3">'Advancement Additional Details '!#REF!</definedName>
    <definedName name="RO_12_71_3">'Advancement Additional Details '!#REF!</definedName>
    <definedName name="RO_12_72_3">'Advancement Additional Details '!#REF!</definedName>
    <definedName name="RO_12_86_2">'Advancement Additional Details '!#REF!</definedName>
    <definedName name="RO_12_87_2">'Advancement Additional Details '!#REF!</definedName>
    <definedName name="RO_12_88_2">'Advancement Additional Details '!#REF!</definedName>
    <definedName name="RO_12_89_2">'Advancement Additional Details '!#REF!</definedName>
    <definedName name="RO_12_90_2">'Advancement Additional Details '!#REF!</definedName>
    <definedName name="RO_12_91_2">'Advancement Additional Details '!#REF!</definedName>
    <definedName name="RO_12_92_2">'Advancement Additional Details '!#REF!</definedName>
    <definedName name="RO_13_28_2">'Advancement Activity (Previous '!$C$29</definedName>
    <definedName name="RO_13_28_3">'Advancement Activity (Previous '!$D$29</definedName>
    <definedName name="RO_13_29_2">'Advancement Activity (Previous '!$C$30</definedName>
    <definedName name="RO_13_29_3">'Advancement Activity (Previous '!$D$30</definedName>
    <definedName name="RO_13_30_2">'Advancement Activity (Previous '!$C$31</definedName>
    <definedName name="RO_13_30_3">'Advancement Activity (Previous '!$D$31</definedName>
    <definedName name="RO_13_31_2">'Advancement Activity (Previous '!$C$32</definedName>
    <definedName name="RO_13_31_3">'Advancement Activity (Previous '!$D$32</definedName>
    <definedName name="RO_13_32_2">'Advancement Activity (Previous '!$C$33</definedName>
    <definedName name="RO_13_32_3">'Advancement Activity (Previous '!$D$33</definedName>
    <definedName name="RO_13_43_2">'Advancement Activity (Previous '!$C$44</definedName>
    <definedName name="RO_13_43_3">'Advancement Activity (Previous '!$D$44</definedName>
    <definedName name="RO_13_44_2">'Advancement Activity (Previous '!$C$45</definedName>
    <definedName name="RO_13_44_3">'Advancement Activity (Previous '!$D$45</definedName>
    <definedName name="RO_13_45_2">'Advancement Activity (Previous '!$C$46</definedName>
    <definedName name="RO_13_45_3">'Advancement Activity (Previous '!$D$46</definedName>
    <definedName name="RO_13_46_2">'Advancement Activity (Previous '!$C$47</definedName>
    <definedName name="RO_13_46_3">'Advancement Activity (Previous '!$D$47</definedName>
    <definedName name="RO_13_47_2">'Advancement Activity (Previous '!$C$48</definedName>
    <definedName name="RO_13_47_3">'Advancement Activity (Previous '!$D$48</definedName>
    <definedName name="RO_13_8_1">'Advancement Activity (Previous '!$B$9</definedName>
    <definedName name="RO_13_9_1">'Advancement Activity (Previous '!$B$10</definedName>
    <definedName name="RO_14_16_1">#REF!</definedName>
    <definedName name="RO_17_14_1">'Advancement Expenditures'!#REF!</definedName>
    <definedName name="RO_17_19_1">'Advancement Expenditures'!#REF!</definedName>
    <definedName name="RO_17_27_1">'Advancement Expenditures'!#REF!</definedName>
    <definedName name="RO_18_21_1">#REF!</definedName>
    <definedName name="RO_18_6_1">#REF!</definedName>
    <definedName name="RO_24_11_1">#REF!</definedName>
    <definedName name="RO_24_16_1">#REF!</definedName>
    <definedName name="RO_26_16_2">#REF!</definedName>
    <definedName name="RO_26_16_3">#REF!</definedName>
    <definedName name="RO_26_19_2">#REF!</definedName>
    <definedName name="RO_26_19_3">#REF!</definedName>
    <definedName name="RO_26_30_2">#REF!</definedName>
    <definedName name="RO_26_30_3">#REF!</definedName>
    <definedName name="RO_26_31_2">#REF!</definedName>
    <definedName name="RO_26_31_3">#REF!</definedName>
    <definedName name="RO_26_5_2">#REF!</definedName>
    <definedName name="RO_26_5_3">#REF!</definedName>
    <definedName name="RO_3_12_2">#REF!</definedName>
    <definedName name="RO_3_12_3">#REF!</definedName>
    <definedName name="RO_3_12_4">#REF!</definedName>
    <definedName name="RO_3_13_2">#REF!</definedName>
    <definedName name="RO_3_13_3">#REF!</definedName>
    <definedName name="RO_3_13_4">#REF!</definedName>
    <definedName name="RO_9_10_1">#REF!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0" l="1"/>
  <c r="F12" i="18"/>
  <c r="E12" i="18"/>
  <c r="D12" i="18"/>
  <c r="C12" i="18"/>
  <c r="B12" i="18"/>
  <c r="G12" i="18"/>
  <c r="G11" i="18"/>
  <c r="G10" i="18"/>
  <c r="G9" i="18"/>
  <c r="D43" i="14"/>
  <c r="D42" i="14"/>
  <c r="D41" i="14"/>
  <c r="D40" i="14"/>
  <c r="D39" i="14"/>
  <c r="D38" i="14"/>
  <c r="D28" i="14"/>
  <c r="D27" i="14"/>
  <c r="D26" i="14"/>
  <c r="D25" i="14"/>
  <c r="D24" i="14"/>
  <c r="D23" i="14"/>
  <c r="D16" i="14"/>
  <c r="D15" i="14"/>
  <c r="C10" i="14"/>
  <c r="C9" i="14"/>
  <c r="G41" i="13"/>
  <c r="G40" i="13"/>
  <c r="G39" i="13"/>
  <c r="G38" i="13"/>
  <c r="G37" i="13"/>
  <c r="G36" i="13"/>
  <c r="D49" i="12"/>
  <c r="D48" i="12"/>
  <c r="F31" i="12"/>
  <c r="F30" i="12"/>
  <c r="F29" i="12"/>
  <c r="F28" i="12"/>
  <c r="F27" i="12"/>
  <c r="E32" i="12"/>
  <c r="E31" i="12"/>
  <c r="E30" i="12"/>
  <c r="E29" i="12"/>
  <c r="E27" i="12"/>
  <c r="E28" i="12"/>
  <c r="D17" i="12"/>
  <c r="D16" i="12"/>
  <c r="D15" i="12"/>
  <c r="D14" i="12"/>
  <c r="D13" i="12"/>
  <c r="D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System</author>
    <author>Deborah Trumble</author>
  </authors>
  <commentList>
    <comment ref="A2" authorId="0" shapeId="0" xr:uid="{00000000-0006-0000-0B00-000001000000}">
      <text>
        <r>
          <rPr>
            <sz val="10"/>
            <color theme="1"/>
            <rFont val="Arial"/>
            <family val="2"/>
          </rPr>
          <t xml:space="preserve">Enter your 2024-25 advancement data.
Funds Received is defined as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Funds Received should include both restricted and unrestricted giving.
There is no hierarchy in constituent giving questions. Dollars and donors may be counted in more than one constituent
category.
</t>
        </r>
      </text>
    </comment>
    <comment ref="A4" authorId="0" shapeId="0" xr:uid="{00000000-0006-0000-0B00-000002000000}">
      <text>
        <r>
          <rPr>
            <sz val="10"/>
            <color theme="1"/>
            <rFont val="Arial"/>
            <family val="2"/>
          </rPr>
          <t xml:space="preserve">INSTRUCTIONS
- Enter total funds received and the number of individuals or entities who donated those funds.
- Funds Received are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 Include all gifts including cash, checks, credit cards, virtual currency, stocks, and gifts-in-kind at the face, or
fair market, value.
- Enter “0” if the value is zero. 
- Do not leave any fields blank.
</t>
        </r>
      </text>
    </comment>
    <comment ref="A6" authorId="0" shapeId="0" xr:uid="{00000000-0006-0000-0B00-000003000000}">
      <text>
        <r>
          <rPr>
            <sz val="10"/>
            <color theme="1"/>
            <rFont val="Arial"/>
            <family val="2"/>
          </rPr>
          <t xml:space="preserve">Total funds received in whole dollars.
</t>
        </r>
      </text>
    </comment>
    <comment ref="A7" authorId="0" shapeId="0" xr:uid="{00000000-0006-0000-0B00-000004000000}">
      <text>
        <r>
          <rPr>
            <sz val="10"/>
            <color theme="1"/>
            <rFont val="Arial"/>
            <family val="2"/>
          </rPr>
          <t xml:space="preserve">Total number of unique hard credit donors. Only count the individual or organization legally credited for the gift.
Count each individual or organization responsible only once. 
</t>
        </r>
      </text>
    </comment>
    <comment ref="A10" authorId="0" shapeId="0" xr:uid="{00000000-0006-0000-0B00-000005000000}">
      <text>
        <r>
          <rPr>
            <sz val="10"/>
            <color theme="1"/>
            <rFont val="Arial"/>
            <family val="2"/>
          </rPr>
          <t xml:space="preserve">INSTRUCTIONS
- Enter the value of funds received by source, representing who made the gift(s). 
- There is no hierarchy in this question.
- Dollars may be counted in more than one constituent category.
- One individual may have a variety of roles at the institution. For example, an individual could fall into the alumni,
parent, and faculty member categories. 
- The objective of this question is to allow schools to accurately track giving and participation by constituent type.
- Hard credit is legal credit. Enter the value of funds received that were legally credited to the individual or entity.
- Soft credit is for recognition purposes. It is provided to allow you to capture giving in a constituent category that
was not already counted in hard credit for that constituent type. For individual donor sources, soft credit can be used
to count funds received that were legally given by another entity but recorded for recognition purposes to the
individual. For example, if a current parent donates to the school via a donor-advised fund, enter the DAF $ in the
Hard Credit column and Current Parent $ in the Soft Credit column. 
- Funds received should be counted at the household level. For example, if one parent made a $100 donation, do not
count $100 a second time as soft credit for the spouse. The household contributed $100 in total.
- Enter “0” if no gifts were received from a particular group or an organization. 
- Do not leave any fields blank.
</t>
        </r>
      </text>
    </comment>
    <comment ref="B11" authorId="0" shapeId="0" xr:uid="{00000000-0006-0000-0B00-000006000000}">
      <text>
        <r>
          <rPr>
            <sz val="10"/>
            <color theme="1"/>
            <rFont val="Arial"/>
            <family val="2"/>
          </rPr>
          <t xml:space="preserve">Hard credit is legal credit. Enter the value of funds received that were legally credited to the individual or entity.
</t>
        </r>
      </text>
    </comment>
    <comment ref="C11" authorId="0" shapeId="0" xr:uid="{00000000-0006-0000-0B00-000007000000}">
      <text>
        <r>
          <rPr>
            <sz val="10"/>
            <color theme="1"/>
            <rFont val="Arial"/>
            <family val="2"/>
          </rPr>
          <t xml:space="preserve">Soft Credit is for recognition purposes. For individual donor sources, soft credit can be used to count funds received
that were legally given by another entity but recorded for recognition purposes to the individual. 
</t>
        </r>
      </text>
    </comment>
    <comment ref="D11" authorId="0" shapeId="0" xr:uid="{00000000-0006-0000-0B00-000008000000}">
      <text>
        <r>
          <rPr>
            <sz val="10"/>
            <color theme="1"/>
            <rFont val="Arial"/>
            <family val="2"/>
          </rPr>
          <t xml:space="preserve">Calculated Variable
- Based on Advancement/Funds Received (Previous Year)/Dollars Received: $ Hard Credit, $ Soft Credit
- The calculated Total $ for each constituent type should reflect funds received at the household level.
- Calculation: ($ Hard Credit + $ Soft Credit)
</t>
        </r>
      </text>
    </comment>
    <comment ref="A12" authorId="0" shapeId="0" xr:uid="{00000000-0006-0000-0B00-000009000000}">
      <text>
        <r>
          <rPr>
            <sz val="10"/>
            <color theme="1"/>
            <rFont val="Arial"/>
            <family val="2"/>
          </rPr>
          <t xml:space="preserve">Parents or guardians of current students at the school.
</t>
        </r>
      </text>
    </comment>
    <comment ref="A13" authorId="0" shapeId="0" xr:uid="{00000000-0006-0000-0B00-00000A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or at least one degree-credit course with
passing grades.
</t>
        </r>
      </text>
    </comment>
    <comment ref="A14" authorId="0" shapeId="0" xr:uid="{00000000-0006-0000-0B00-00000B000000}">
      <text>
        <r>
          <rPr>
            <sz val="10"/>
            <color theme="1"/>
            <rFont val="Arial"/>
            <family val="2"/>
          </rPr>
          <t xml:space="preserve">Grandparents of current students at the school.
</t>
        </r>
      </text>
    </comment>
    <comment ref="A15" authorId="0" shapeId="0" xr:uid="{00000000-0006-0000-0B00-00000C000000}">
      <text>
        <r>
          <rPr>
            <sz val="10"/>
            <color theme="1"/>
            <rFont val="Arial"/>
            <family val="2"/>
          </rPr>
          <t xml:space="preserve">Parents/guardians or grandparents of former students at the school.
</t>
        </r>
      </text>
    </comment>
    <comment ref="A16" authorId="0" shapeId="0" xr:uid="{00000000-0006-0000-0B00-00000D000000}">
      <text>
        <r>
          <rPr>
            <sz val="10"/>
            <color theme="1"/>
            <rFont val="Arial"/>
            <family val="2"/>
          </rPr>
          <t xml:space="preserve">Individuals who are current or former employees of the school.
</t>
        </r>
      </text>
    </comment>
    <comment ref="A17" authorId="0" shapeId="0" xr:uid="{00000000-0006-0000-0B00-00000E000000}">
      <text>
        <r>
          <rPr>
            <sz val="10"/>
            <color theme="1"/>
            <rFont val="Arial"/>
            <family val="2"/>
          </rPr>
          <t xml:space="preserve">Any individuals who do not fit into one of the other categories noted above.
</t>
        </r>
      </text>
    </comment>
    <comment ref="A18" authorId="0" shapeId="0" xr:uid="{00000000-0006-0000-0B00-00000F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19" authorId="0" shapeId="0" xr:uid="{00000000-0006-0000-0B00-000010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20" authorId="0" shapeId="0" xr:uid="{00000000-0006-0000-0B00-000011000000}">
      <text>
        <r>
          <rPr>
            <sz val="10"/>
            <color theme="1"/>
            <rFont val="Arial"/>
            <family val="2"/>
          </rPr>
          <t xml:space="preserve">Distributions from donor-advised funds (DAF)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21" authorId="0" shapeId="0" xr:uid="{00000000-0006-0000-0B00-000012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22" authorId="0" shapeId="0" xr:uid="{00000000-0006-0000-0B00-000013000000}">
      <text>
        <r>
          <rPr>
            <sz val="10"/>
            <color theme="1"/>
            <rFont val="Arial"/>
            <family val="2"/>
          </rPr>
          <t xml:space="preserve">Any funds received not accounted for in any of the previous categories.
</t>
        </r>
      </text>
    </comment>
    <comment ref="A25" authorId="0" shapeId="0" xr:uid="{00000000-0006-0000-0B00-000014000000}">
      <text>
        <r>
          <rPr>
            <sz val="10"/>
            <color theme="1"/>
            <rFont val="Arial"/>
            <family val="2"/>
          </rPr>
          <t xml:space="preserve">INSTRUCTIONS
- Count donors based on funds received.
- Enter the number of unique donors who contributed funds by source.
- There is no hierarchy in this question. Donors may be counted in more than one constituent category. One individual
may have a variety of roles at the institution. For example, an individual could fall into the alumni, parent, and
faculty member categories. 
- The objective of this question is to allow schools to accurately track participation.
- Hard credit is legal credit.  Count the number of donors based on hard credit donations.
- Soft credit is for recognition purposes. It is provided to allow you to capture donors in a constituent category that
were not already counted in the hard credit for that constituent type. For individual donor sources, soft credit can be
used to count a second parent or a second alumni in the household. It can also be used to count an individual who gave
through a family foundation or donor-advised fund. 
- Do not double count an individual within the same constituency. 
- Enter “0” if no gifts were received from a particular group or an organization. 
- Do not leave any fields blank.
</t>
        </r>
      </text>
    </comment>
    <comment ref="B26" authorId="0" shapeId="0" xr:uid="{00000000-0006-0000-0B00-000015000000}">
      <text>
        <r>
          <rPr>
            <sz val="10"/>
            <color theme="1"/>
            <rFont val="Arial"/>
            <family val="2"/>
          </rPr>
          <t xml:space="preserve">The number of individuals who are eligible to be contacted in each constituent group. An eligible individual is one who
is not marked as deceased, for whom you have at least one means of contact (phone, postal address, or email address),
and who does not have a total “no contact” status. For example, if the individual only opted out of
communications specifically about fundraising, that person is still counted as legally contactable. Do not count
individuals who you can contact only via social media, such as Twitter, Facebook, Instagram, etc. and for whom you do
not have a current phone number, email address, or postal address. 
</t>
        </r>
      </text>
    </comment>
    <comment ref="C26" authorId="0" shapeId="0" xr:uid="{00000000-0006-0000-0B00-000016000000}">
      <text>
        <r>
          <rPr>
            <sz val="10"/>
            <color theme="1"/>
            <rFont val="Arial"/>
            <family val="2"/>
          </rPr>
          <t xml:space="preserve">Hard credit is legal credit. Enter the number of donors who received legal credit for their gift.
</t>
        </r>
      </text>
    </comment>
    <comment ref="D26" authorId="0" shapeId="0" xr:uid="{00000000-0006-0000-0B00-000017000000}">
      <text>
        <r>
          <rPr>
            <sz val="10"/>
            <color theme="1"/>
            <rFont val="Arial"/>
            <family val="2"/>
          </rPr>
          <t xml:space="preserve">Soft credit is for recognition purposes. It is provided to allow you to capture donors in a constituent category that
were not already counted in the hard credit column for that constituent type. For individual donor sources, soft credit
can be used to count a second parent or a second alumni in the household. It can also be used to count an individual
who gave through a family foundation or donor-advised fund. 
</t>
        </r>
      </text>
    </comment>
    <comment ref="E26" authorId="0" shapeId="0" xr:uid="{00000000-0006-0000-0B00-000018000000}">
      <text>
        <r>
          <rPr>
            <sz val="10"/>
            <color theme="1"/>
            <rFont val="Arial"/>
            <family val="2"/>
          </rPr>
          <t xml:space="preserve">Calculated Variable
- Based on Advancement/Funds Received (Previous Year)/Number of Donors: Hard Credit Donors, Soft Credit Donors
- Calculation: (Hard Credit Donors + Soft Credit Donors)
</t>
        </r>
      </text>
    </comment>
    <comment ref="F26" authorId="0" shapeId="0" xr:uid="{00000000-0006-0000-0B00-000019000000}">
      <text>
        <r>
          <rPr>
            <sz val="10"/>
            <color theme="1"/>
            <rFont val="Arial"/>
            <family val="2"/>
          </rPr>
          <t xml:space="preserve">Calculated Variable--% of legally contactable who made a donation for each group
- Value for each of the following: Parents/Guardians of Current Students, Alumni/ae, Grandparents of Current Students,
Parents and Grandparents of Alumni/ae, Employees, Other Individuals
- Based on Advancement/Funds Received (Previous Year)/Number of Donors: Legally Contactable, Hard + Soft Credit Donors
- Calculation: (((Hard + Soft Credit Donors) / Legally Contactable) * 100)
</t>
        </r>
      </text>
    </comment>
    <comment ref="A27" authorId="0" shapeId="0" xr:uid="{00000000-0006-0000-0B00-00001A000000}">
      <text>
        <r>
          <rPr>
            <sz val="10"/>
            <color theme="1"/>
            <rFont val="Arial"/>
            <family val="2"/>
          </rPr>
          <t xml:space="preserve">Parents or guardians of current students at the school.
</t>
        </r>
      </text>
    </comment>
    <comment ref="A28" authorId="0" shapeId="0" xr:uid="{00000000-0006-0000-0B00-00001B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or at least one degree-credit course with
passing grades.
</t>
        </r>
      </text>
    </comment>
    <comment ref="A29" authorId="0" shapeId="0" xr:uid="{00000000-0006-0000-0B00-00001C000000}">
      <text>
        <r>
          <rPr>
            <sz val="10"/>
            <color theme="1"/>
            <rFont val="Arial"/>
            <family val="2"/>
          </rPr>
          <t xml:space="preserve">Grandparents of current students at the school.
</t>
        </r>
      </text>
    </comment>
    <comment ref="A30" authorId="0" shapeId="0" xr:uid="{00000000-0006-0000-0B00-00001D000000}">
      <text>
        <r>
          <rPr>
            <sz val="10"/>
            <color theme="1"/>
            <rFont val="Arial"/>
            <family val="2"/>
          </rPr>
          <t xml:space="preserve">Parents/guardians or grandparents of former students at the school.
</t>
        </r>
      </text>
    </comment>
    <comment ref="A31" authorId="0" shapeId="0" xr:uid="{00000000-0006-0000-0B00-00001E000000}">
      <text>
        <r>
          <rPr>
            <sz val="10"/>
            <color theme="1"/>
            <rFont val="Arial"/>
            <family val="2"/>
          </rPr>
          <t xml:space="preserve">Individuals who are current or former employees of the school.
</t>
        </r>
      </text>
    </comment>
    <comment ref="A32" authorId="0" shapeId="0" xr:uid="{00000000-0006-0000-0B00-00001F000000}">
      <text>
        <r>
          <rPr>
            <sz val="10"/>
            <color theme="1"/>
            <rFont val="Arial"/>
            <family val="2"/>
          </rPr>
          <t xml:space="preserve">Any individuals who do not fit into one of the other categories noted above.
</t>
        </r>
      </text>
    </comment>
    <comment ref="A33" authorId="0" shapeId="0" xr:uid="{00000000-0006-0000-0B00-000020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34" authorId="0" shapeId="0" xr:uid="{00000000-0006-0000-0B00-000021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35" authorId="0" shapeId="0" xr:uid="{00000000-0006-0000-0B00-000022000000}">
      <text>
        <r>
          <rPr>
            <sz val="10"/>
            <color theme="1"/>
            <rFont val="Arial"/>
            <family val="2"/>
          </rPr>
          <t xml:space="preserve">Distributions from donor-advised funds (DAF)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36" authorId="0" shapeId="0" xr:uid="{00000000-0006-0000-0B00-000023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37" authorId="0" shapeId="0" xr:uid="{00000000-0006-0000-0B00-000024000000}">
      <text>
        <r>
          <rPr>
            <sz val="10"/>
            <color theme="1"/>
            <rFont val="Arial"/>
            <family val="2"/>
          </rPr>
          <t xml:space="preserve">Any funds received not accounted for in any of the previous categories.
</t>
        </r>
      </text>
    </comment>
    <comment ref="A40" authorId="0" shapeId="0" xr:uid="{00000000-0006-0000-0B00-000025000000}">
      <text>
        <r>
          <rPr>
            <sz val="10"/>
            <color theme="1"/>
            <rFont val="Arial"/>
            <family val="2"/>
          </rPr>
          <t xml:space="preserve">INSTRUCTIONS
- Enter the total value of funds received by the school from the estates of deceased individuals, and the count of
individual donors (decedents) who were credited with those funds.
- If multiple payments were received from a single legacy in the reporting year, only count the estate once.
- If no realized bequests were received during the fiscal year(s), enter “0” for value and count.
</t>
        </r>
      </text>
    </comment>
    <comment ref="B41" authorId="0" shapeId="0" xr:uid="{00000000-0006-0000-0B00-000026000000}">
      <text>
        <r>
          <rPr>
            <sz val="10"/>
            <color theme="1"/>
            <rFont val="Arial"/>
            <family val="2"/>
          </rPr>
          <t xml:space="preserve">The number of individuals (decedents) and the value of funds received from realized bequests.
</t>
        </r>
      </text>
    </comment>
    <comment ref="A42" authorId="0" shapeId="0" xr:uid="{00000000-0006-0000-0B00-000027000000}">
      <text>
        <r>
          <rPr>
            <sz val="10"/>
            <color theme="1"/>
            <rFont val="Arial"/>
            <family val="2"/>
          </rPr>
          <t xml:space="preserve">The number of individuals (decedents) with realized bequests.
</t>
        </r>
      </text>
    </comment>
    <comment ref="A43" authorId="0" shapeId="0" xr:uid="{00000000-0006-0000-0B00-000028000000}">
      <text>
        <r>
          <rPr>
            <sz val="10"/>
            <color theme="1"/>
            <rFont val="Arial"/>
            <family val="2"/>
          </rPr>
          <t xml:space="preserve">The total value of funds received from realized bequests.
</t>
        </r>
      </text>
    </comment>
    <comment ref="A46" authorId="0" shapeId="0" xr:uid="{00000000-0006-0000-0B00-000029000000}">
      <text>
        <r>
          <rPr>
            <sz val="10"/>
            <color theme="1"/>
            <rFont val="Arial"/>
            <family val="2"/>
          </rPr>
          <t xml:space="preserve">INSTRUCTIONS
- Trustee: Individual person or member of a board given control or powers of administration of property in trust with a
legal obligation to administer it solely for the purposes specified.
- Trustees of the school.
- Enter both hard credit (legal credit) and soft credit donor counts, and funds received for anyone who was a trustee
at any time during the reporting year. 
- Soft credit is provided to allow you to capture donors and funds received that were not already counted in the hard
credit category. Do not count the same donor in both the hard credit and soft credit categories.
- Do not count trustees emeriti, honorary trustees, or any other person who did not serve as an active trustee this
fiscal year.
- The total number of donors (hard credit + soft credit) should not be greater than the total number of trustees.
</t>
        </r>
      </text>
    </comment>
    <comment ref="B47" authorId="0" shapeId="0" xr:uid="{00000000-0006-0000-0B00-00002A000000}">
      <text>
        <r>
          <rPr>
            <sz val="10"/>
            <color theme="1"/>
            <rFont val="Arial"/>
            <family val="2"/>
          </rPr>
          <t xml:space="preserve">Hard credit is legal credit. Enter the number of donors and value of funds received that were legally credited to the
Trustee.
</t>
        </r>
      </text>
    </comment>
    <comment ref="C47" authorId="0" shapeId="0" xr:uid="{00000000-0006-0000-0B00-00002B000000}">
      <text>
        <r>
          <rPr>
            <sz val="10"/>
            <color theme="1"/>
            <rFont val="Arial"/>
            <family val="2"/>
          </rPr>
          <t xml:space="preserve">Soft credit is for recognition purposes. Enter the number of donors and value of funds received that were legally given
by another entity or individual but recorded for recognition purposes to the Trustee. Soft credit is provided to allow
you to capture donors and funds received that were not already counted in the hard credit column. 
</t>
        </r>
      </text>
    </comment>
    <comment ref="D47" authorId="0" shapeId="0" xr:uid="{00000000-0006-0000-0B00-00002C000000}">
      <text>
        <r>
          <rPr>
            <sz val="10"/>
            <color theme="1"/>
            <rFont val="Arial"/>
            <family val="2"/>
          </rPr>
          <t xml:space="preserve">Calculated Variable
- Value for each of the following: $ Donated, Donor Count
- Based on Advancement/Funds Received (Previous Year)/Trustee Donations: Hard Credit, Soft Credit
- The calculated total number of donors (hard credit + soft credit) should not be greater than the total number of
trustees.
- Calculation: (Hard Credit + Soft Credit)
</t>
        </r>
      </text>
    </comment>
    <comment ref="A48" authorId="0" shapeId="0" xr:uid="{00000000-0006-0000-0B00-00002D000000}">
      <text>
        <r>
          <rPr>
            <sz val="10"/>
            <color theme="1"/>
            <rFont val="Arial"/>
            <family val="2"/>
          </rPr>
          <t xml:space="preserve">The value of the funds received from Trustees as hard credit or soft credit gifts.
</t>
        </r>
      </text>
    </comment>
    <comment ref="A49" authorId="0" shapeId="0" xr:uid="{00000000-0006-0000-0B00-00002E000000}">
      <text>
        <r>
          <rPr>
            <sz val="10"/>
            <color theme="1"/>
            <rFont val="Arial"/>
            <family val="2"/>
          </rPr>
          <t xml:space="preserve">The number of Trustees who made a gift or received soft credit recognition for funds received in the reporting year.
</t>
        </r>
      </text>
    </comment>
    <comment ref="A52" authorId="0" shapeId="0" xr:uid="{00000000-0006-0000-0B00-00002F000000}">
      <text>
        <r>
          <rPr>
            <sz val="10"/>
            <color theme="1"/>
            <rFont val="Arial"/>
            <family val="2"/>
          </rPr>
          <t xml:space="preserve">INSTRUCTIONS
- Do not count Trustees emeriti, honorary trustees, or any other person who did not serve as an active trustee this
fiscal year.
</t>
        </r>
      </text>
    </comment>
    <comment ref="B53" authorId="0" shapeId="0" xr:uid="{00000000-0006-0000-0B00-000030000000}">
      <text>
        <r>
          <rPr>
            <sz val="10"/>
            <color theme="1"/>
            <rFont val="Arial"/>
            <family val="2"/>
          </rPr>
          <t xml:space="preserve">Number of Trustees in the reporting year. 
</t>
        </r>
      </text>
    </comment>
    <comment ref="C53" authorId="0" shapeId="0" xr:uid="{00000000-0006-0000-0B00-000031000000}">
      <text>
        <r>
          <rPr>
            <sz val="10"/>
            <color theme="1"/>
            <rFont val="Arial"/>
            <family val="2"/>
          </rPr>
          <t xml:space="preserve">: Is there a giving requirement for Trustees? Yes/No
</t>
        </r>
      </text>
    </comment>
    <comment ref="D53" authorId="0" shapeId="0" xr:uid="{00000000-0006-0000-0B00-000032000000}">
      <text>
        <r>
          <rPr>
            <sz val="10"/>
            <color theme="1"/>
            <rFont val="Arial"/>
            <family val="2"/>
          </rPr>
          <t xml:space="preserve">Enter the gift amount required of Trustees. 
</t>
        </r>
      </text>
    </comment>
    <comment ref="A60" authorId="1" shapeId="0" xr:uid="{1793747E-98A6-4C01-8327-FD30C128445E}">
      <text>
        <r>
          <rPr>
            <sz val="9"/>
            <color indexed="81"/>
            <rFont val="Tahoma"/>
            <charset val="1"/>
          </rPr>
          <t>INSTRUCTIONS:
- Enter the total number of households that used a donor-advised fund (DAF) to make a contribution in the reporting year.
- This is a different method of counting than other constituent questions in DASL and is intended to capture the unique number of households (individuals or families) who are using a DAF for their contributions.
- Count the household that initiated the contribution (ex: Smith family), do not count the sponsoring organization (ex: Fidelity Charitable). Example: Fidelity Charitable sends $10,000 during the year, $5,000 of which is for the Smith family and $5,000 of which is for the Jones family. Count 2 households.
- Count each household one time even if there were multiple distributions during the year from their DAF.
- Enter the total number of trustees that used a donor-advised fund to make a contribution in the reporting year. This number should be smaller than the total number of households using a DAF. This number should be less than or equal to the number of trustees reported in the year.
- Enter “0” if the value is zero.
- Do not leave any fields blank. If you do not collect donor-advised fund data in a way that allows you to provide this count, select N/A.</t>
        </r>
      </text>
    </comment>
    <comment ref="A62" authorId="1" shapeId="0" xr:uid="{966A039C-3D9B-4016-AAA3-657D5ABE3F21}">
      <text>
        <r>
          <rPr>
            <sz val="9"/>
            <color indexed="81"/>
            <rFont val="Tahoma"/>
            <family val="2"/>
          </rPr>
          <t>The unique number of households that used a donor-advised fund to make a contribution in the reporting year.</t>
        </r>
      </text>
    </comment>
    <comment ref="A63" authorId="1" shapeId="0" xr:uid="{758F6571-63CE-4B90-AE96-6361F85C8B82}">
      <text>
        <r>
          <rPr>
            <sz val="9"/>
            <color indexed="81"/>
            <rFont val="Tahoma"/>
            <family val="2"/>
          </rPr>
          <t>The total number of trustees that used a donor-advised fund to make a contribution in the reporting year. A trustee is an individual person or member of a board given control or powers of administration of property in trust with a legal obligation to administer it solely for the purposes specified.</t>
        </r>
      </text>
    </comment>
    <comment ref="A66" authorId="0" shapeId="0" xr:uid="{00000000-0006-0000-0B00-000033000000}">
      <text>
        <r>
          <rPr>
            <sz val="10"/>
            <color theme="1"/>
            <rFont val="Arial"/>
            <family val="2"/>
          </rPr>
          <t xml:space="preserve">INSTRUCTIONS
- Enter funds received and the number of individuals or entities who donated those funds in the appropriate gift band,
based on hard/legal credit.
- Calculate funds received based on the donor's cumulative giving in the reporting year.
- If a donor made 12 gifts of $100 in the reporting year, enter $1,200 in the $1,000-2,499 gift band. If a donor made
an initial payment of $10,000 on a $50,000 pledge made in the reporting year, enter $10,000 in the $10,000-24,999 gift
band. In each of these examples, count the donor once in the Hard Credit Donors column.
- Include all gifts including cash, checks, credit cards, virtual currency, stocks, and gifts-in-kind at the face, or
fair market, value.
- Enter “0” if no gifts were received.
- Do not leave any fields blank.
- Enter hard credit only in this section.
</t>
        </r>
      </text>
    </comment>
    <comment ref="B67" authorId="0" shapeId="0" xr:uid="{00000000-0006-0000-0B00-000034000000}">
      <text>
        <r>
          <rPr>
            <sz val="10"/>
            <color theme="1"/>
            <rFont val="Arial"/>
            <family val="2"/>
          </rPr>
          <t xml:space="preserve">Hard credit is legal credit. Enter the value of funds received (hard credit) by gift band based on the donor's
cumulative giving in the reporting year.
</t>
        </r>
      </text>
    </comment>
    <comment ref="C67" authorId="0" shapeId="0" xr:uid="{00000000-0006-0000-0B00-000035000000}">
      <text>
        <r>
          <rPr>
            <sz val="10"/>
            <color theme="1"/>
            <rFont val="Arial"/>
            <family val="2"/>
          </rPr>
          <t xml:space="preserve">Enter donors based on cumulative funds received (hard credit) within each gift band. If a donor made multiple gifts
during the reporting year, they should be counted once in the gift band corresponding to the total value of funds
donated.
</t>
        </r>
      </text>
    </comment>
    <comment ref="A68" authorId="0" shapeId="0" xr:uid="{00000000-0006-0000-0B00-000036000000}">
      <text>
        <r>
          <rPr>
            <sz val="10"/>
            <color theme="1"/>
            <rFont val="Arial"/>
            <family val="2"/>
          </rPr>
          <t xml:space="preserve">Cumulative giving is $25,000,000 or more in the reporting year.
</t>
        </r>
      </text>
    </comment>
    <comment ref="A69" authorId="0" shapeId="0" xr:uid="{00000000-0006-0000-0B00-000037000000}">
      <text>
        <r>
          <rPr>
            <sz val="10"/>
            <color theme="1"/>
            <rFont val="Arial"/>
            <family val="2"/>
          </rPr>
          <t xml:space="preserve">Cumulative giving is between $10,000,000-24,999,999 in the reporting year.
</t>
        </r>
      </text>
    </comment>
    <comment ref="A70" authorId="0" shapeId="0" xr:uid="{00000000-0006-0000-0B00-000038000000}">
      <text>
        <r>
          <rPr>
            <sz val="10"/>
            <color theme="1"/>
            <rFont val="Arial"/>
            <family val="2"/>
          </rPr>
          <t xml:space="preserve">Cumulative giving is between $5,000,000-9,999,999 in the reporting year.
</t>
        </r>
      </text>
    </comment>
    <comment ref="A71" authorId="0" shapeId="0" xr:uid="{00000000-0006-0000-0B00-000039000000}">
      <text>
        <r>
          <rPr>
            <sz val="10"/>
            <color theme="1"/>
            <rFont val="Arial"/>
            <family val="2"/>
          </rPr>
          <t xml:space="preserve">Cumulative giving is between $1,000,000-4,999,999 in the reporting year.
</t>
        </r>
      </text>
    </comment>
    <comment ref="A72" authorId="0" shapeId="0" xr:uid="{00000000-0006-0000-0B00-00003A000000}">
      <text>
        <r>
          <rPr>
            <sz val="10"/>
            <color theme="1"/>
            <rFont val="Arial"/>
            <family val="2"/>
          </rPr>
          <t xml:space="preserve">Cumulative giving is between $250,000-999,999 in the reporting year.
</t>
        </r>
      </text>
    </comment>
    <comment ref="A73" authorId="0" shapeId="0" xr:uid="{00000000-0006-0000-0B00-00003B000000}">
      <text>
        <r>
          <rPr>
            <sz val="10"/>
            <color theme="1"/>
            <rFont val="Arial"/>
            <family val="2"/>
          </rPr>
          <t xml:space="preserve">Cumulative giving is between $100,000-249,999 in the reporting year.
</t>
        </r>
      </text>
    </comment>
    <comment ref="A74" authorId="0" shapeId="0" xr:uid="{00000000-0006-0000-0B00-00003C000000}">
      <text>
        <r>
          <rPr>
            <sz val="10"/>
            <color theme="1"/>
            <rFont val="Arial"/>
            <family val="2"/>
          </rPr>
          <t xml:space="preserve">Cumulative giving is between $50,000-99,999 in the reporting year.
</t>
        </r>
      </text>
    </comment>
    <comment ref="A75" authorId="0" shapeId="0" xr:uid="{00000000-0006-0000-0B00-00003D000000}">
      <text>
        <r>
          <rPr>
            <sz val="10"/>
            <color theme="1"/>
            <rFont val="Arial"/>
            <family val="2"/>
          </rPr>
          <t xml:space="preserve">Cumulative giving is between $25,000-49,999 in the reporting year.
</t>
        </r>
      </text>
    </comment>
    <comment ref="A76" authorId="0" shapeId="0" xr:uid="{00000000-0006-0000-0B00-00003E000000}">
      <text>
        <r>
          <rPr>
            <sz val="10"/>
            <color theme="1"/>
            <rFont val="Arial"/>
            <family val="2"/>
          </rPr>
          <t xml:space="preserve">Cumulative giving is between $10,000-24,999 in the reporting year.
</t>
        </r>
      </text>
    </comment>
    <comment ref="A77" authorId="0" shapeId="0" xr:uid="{00000000-0006-0000-0B00-00003F000000}">
      <text>
        <r>
          <rPr>
            <sz val="10"/>
            <color theme="1"/>
            <rFont val="Arial"/>
            <family val="2"/>
          </rPr>
          <t xml:space="preserve">Cumulative giving is between $5,000-9,999 in the reporting year.
</t>
        </r>
      </text>
    </comment>
    <comment ref="A78" authorId="0" shapeId="0" xr:uid="{00000000-0006-0000-0B00-000040000000}">
      <text>
        <r>
          <rPr>
            <sz val="10"/>
            <color theme="1"/>
            <rFont val="Arial"/>
            <family val="2"/>
          </rPr>
          <t xml:space="preserve">Cumulative giving is between $2,500-4,999 in the reporting year.
</t>
        </r>
      </text>
    </comment>
    <comment ref="A79" authorId="0" shapeId="0" xr:uid="{00000000-0006-0000-0B00-000041000000}">
      <text>
        <r>
          <rPr>
            <sz val="10"/>
            <color theme="1"/>
            <rFont val="Arial"/>
            <family val="2"/>
          </rPr>
          <t xml:space="preserve">Cumulative giving is between $1,000-2,499 in the reporting year.
</t>
        </r>
      </text>
    </comment>
    <comment ref="A80" authorId="0" shapeId="0" xr:uid="{00000000-0006-0000-0B00-000042000000}">
      <text>
        <r>
          <rPr>
            <sz val="10"/>
            <color theme="1"/>
            <rFont val="Arial"/>
            <family val="2"/>
          </rPr>
          <t xml:space="preserve">Cumulative giving is between $500-999 in the reporting year.
</t>
        </r>
      </text>
    </comment>
    <comment ref="A81" authorId="0" shapeId="0" xr:uid="{00000000-0006-0000-0B00-000043000000}">
      <text>
        <r>
          <rPr>
            <sz val="10"/>
            <color theme="1"/>
            <rFont val="Arial"/>
            <family val="2"/>
          </rPr>
          <t xml:space="preserve">Cumulative giving is between $100-499 in the reporting year.
</t>
        </r>
      </text>
    </comment>
    <comment ref="A82" authorId="0" shapeId="0" xr:uid="{00000000-0006-0000-0B00-000044000000}">
      <text>
        <r>
          <rPr>
            <sz val="10"/>
            <color theme="1"/>
            <rFont val="Arial"/>
            <family val="2"/>
          </rPr>
          <t xml:space="preserve">Cumulative giving is less than $100 in the reporting year.
</t>
        </r>
      </text>
    </comment>
    <comment ref="A83" authorId="0" shapeId="0" xr:uid="{00000000-0006-0000-0B00-000045000000}">
      <text>
        <r>
          <rPr>
            <sz val="10"/>
            <color theme="1"/>
            <rFont val="Arial"/>
            <family val="2"/>
          </rPr>
          <t xml:space="preserve">Total $ Donated-Hard Credit and Total Hard Credit Donors
- Based on Advancement/Funds Received (Previous Year)/Funds Received by Gift Bands: $ Donated - Hard Credit, Hard
Credit Donors
- Calculation: (25,000,000+) + (10,000,000-24,999,999) + (5,000,000-9,999,999) + (1,000,000-4,999,999) +
(250,000-999,999) + (100,000-249,999) + (50,000-99,999) + (25,000-49,999) + (10,000-24,999) + (5,000-9,999) +
(2,500+4,999) + (1,000-2,499) + (500-999) + (100-499) + (Less than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0C00-000001000000}">
      <text>
        <r>
          <rPr>
            <sz val="10"/>
            <color theme="1"/>
            <rFont val="Arial"/>
            <family val="2"/>
          </rPr>
          <t xml:space="preserve">Provide additional advancement details based on Funds Received.
Enter your 2024-25 advancement data.
</t>
        </r>
      </text>
    </comment>
    <comment ref="A4" authorId="0" shapeId="0" xr:uid="{00000000-0006-0000-0C00-000002000000}">
      <text>
        <r>
          <rPr>
            <sz val="10"/>
            <color theme="1"/>
            <rFont val="Arial"/>
            <family val="2"/>
          </rPr>
          <t xml:space="preserve">INSTRUCTIONS
- Enter the value of funds received in the reporting year by use of fund and the purpose of the gift(s). 
- Funds Received is defined as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 Enter hard/legal credit values.
- Enter “0” if the value is zero. 
- Do not leave any fields blank.
</t>
        </r>
      </text>
    </comment>
    <comment ref="B5" authorId="0" shapeId="0" xr:uid="{00000000-0006-0000-0C00-000003000000}">
      <text>
        <r>
          <rPr>
            <sz val="10"/>
            <color theme="1"/>
            <rFont val="Arial"/>
            <family val="2"/>
          </rPr>
          <t xml:space="preserve">Hard credit is legal credit. Enter the value of funds received that were legally credited to the individual or entity.
</t>
        </r>
      </text>
    </comment>
    <comment ref="A6" authorId="0" shapeId="0" xr:uid="{00000000-0006-0000-0C00-000004000000}">
      <text>
        <r>
          <rPr>
            <sz val="10"/>
            <color theme="1"/>
            <rFont val="Arial"/>
            <family val="2"/>
          </rPr>
          <t xml:space="preserve">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A7" authorId="0" shapeId="0" xr:uid="{00000000-0006-0000-0C00-000005000000}">
      <text>
        <r>
          <rPr>
            <sz val="10"/>
            <color theme="1"/>
            <rFont val="Arial"/>
            <family val="2"/>
          </rPr>
          <t xml:space="preserve">Funds that the donor restricts for use in a particular department or a specific use. Do not include gifts to endowment,
even if they have no further restrictions on them. Gifts for or of property are also excluded from this category.
</t>
        </r>
      </text>
    </comment>
    <comment ref="A8" authorId="0" shapeId="0" xr:uid="{00000000-0006-0000-0C00-000006000000}">
      <text>
        <r>
          <rPr>
            <sz val="10"/>
            <color theme="1"/>
            <rFont val="Arial"/>
            <family val="2"/>
          </rPr>
          <t xml:space="preserve">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t>
        </r>
      </text>
    </comment>
    <comment ref="A9" authorId="0" shapeId="0" xr:uid="{00000000-0006-0000-0C00-000007000000}">
      <text>
        <r>
          <rPr>
            <sz val="10"/>
            <color theme="1"/>
            <rFont val="Arial"/>
            <family val="2"/>
          </rPr>
          <t xml:space="preserve">Other Capital Purposes including Property, Buildings, and Equipment and Loan Funds. Outright gifts of both real and
personal property to be retained for use of the school and gifts made for the purchase, construction, or renovation of
buildings and other facilities, land, and equipment. Include gifts for the retirement of debt previously incurred to
fund capital projects. 
</t>
        </r>
      </text>
    </comment>
    <comment ref="A10" authorId="0" shapeId="0" xr:uid="{00000000-0006-0000-0C00-000008000000}">
      <text>
        <r>
          <rPr>
            <sz val="10"/>
            <color theme="1"/>
            <rFont val="Arial"/>
            <family val="2"/>
          </rPr>
          <t xml:space="preserve">Irrevocable Charitable Remainder Trusts (CRTs), Charitable Gift Annuities (CGAs), Pooled-Income Funds, and Remained
Interest in Property. Enter the full-face value of such gifts. 
</t>
        </r>
      </text>
    </comment>
    <comment ref="A11" authorId="0" shapeId="0" xr:uid="{00000000-0006-0000-0C00-000009000000}">
      <text>
        <r>
          <rPr>
            <sz val="10"/>
            <color theme="1"/>
            <rFont val="Arial"/>
            <family val="2"/>
          </rPr>
          <t xml:space="preserve">Any funds received not accounted for in any of the previous categories.
</t>
        </r>
      </text>
    </comment>
    <comment ref="A12" authorId="0" shapeId="0" xr:uid="{00000000-0006-0000-0C00-00000A000000}">
      <text>
        <r>
          <rPr>
            <sz val="10"/>
            <color theme="1"/>
            <rFont val="Arial"/>
            <family val="2"/>
          </rPr>
          <t xml:space="preserve">Calculated Variable--Total $ amount received from hard credit donations
- Based on Advancement/Advancement Additional Details (Previous Year)/Funds Received by Purpose: Current Operations:
Unrestricted, Current Operations: Restricted, Endowment, Other Capital Purposes, Irrevocable Deferred Gifts at Face
Value, Purpose Unsure/Not Reported/Other
- The calculated total should equal Total $ Donated in Funds Received.
- Calculation: (Current Operations: Unrestricted + Current Operations: Restricted + Endowment + Other Capital Purposes
+ Irrevocable Deferred Gifts at Face Value + Purpose Unsure/Not Reported/Other)
</t>
        </r>
      </text>
    </comment>
    <comment ref="A15" authorId="0" shapeId="0" xr:uid="{00000000-0006-0000-0C00-00000B000000}">
      <text>
        <r>
          <rPr>
            <sz val="10"/>
            <color theme="1"/>
            <rFont val="Arial"/>
            <family val="2"/>
          </rPr>
          <t xml:space="preserve">INSTRUCTIONS
- Hard credit funds received for the three largest donors in each category:  Living Individuals, Realized Bequests,
Corporations, Foundations, Donor-Advised Funds. 
- If a donor writes multiple separate checks during the year, it is the sum of those gifts that should be used to
determine if the donor is one of the three largest. 
- For newly established irrevocable deferred gifts (charitable gift annuities, charitable remainder trusts, pooled
income funds, or remainder interest in property), enter funds received at face value. 
- Total accumulated funds received from the three largest in each category should be entered in descending order. 
- If there are fewer than three in a category, enter “0” in the remaining cell or cells.
- Enter “0” if the value is zero. 
- Do not leave any fields blank.
</t>
        </r>
      </text>
    </comment>
    <comment ref="B16" authorId="0" shapeId="0" xr:uid="{00000000-0006-0000-0C00-00000C000000}">
      <text>
        <r>
          <rPr>
            <sz val="10"/>
            <color theme="1"/>
            <rFont val="Arial"/>
            <family val="2"/>
          </rPr>
          <t xml:space="preserve"> Hard credit funds received from the donor or entity with the largest accumulated amount.
</t>
        </r>
      </text>
    </comment>
    <comment ref="C16" authorId="0" shapeId="0" xr:uid="{00000000-0006-0000-0C00-00000D000000}">
      <text>
        <r>
          <rPr>
            <sz val="10"/>
            <color theme="1"/>
            <rFont val="Arial"/>
            <family val="2"/>
          </rPr>
          <t xml:space="preserve">Hard credit funds received from the donor or entity with the second largest accumulated amount.
</t>
        </r>
      </text>
    </comment>
    <comment ref="D16" authorId="0" shapeId="0" xr:uid="{00000000-0006-0000-0C00-00000E000000}">
      <text>
        <r>
          <rPr>
            <sz val="10"/>
            <color theme="1"/>
            <rFont val="Arial"/>
            <family val="2"/>
          </rPr>
          <t xml:space="preserve">Hard credit funds received from the donor or entity with the third largest accumulated amount.
</t>
        </r>
      </text>
    </comment>
    <comment ref="A17" authorId="0" shapeId="0" xr:uid="{00000000-0006-0000-0C00-00000F000000}">
      <text>
        <r>
          <rPr>
            <sz val="10"/>
            <color theme="1"/>
            <rFont val="Arial"/>
            <family val="2"/>
          </rPr>
          <t xml:space="preserve">All living individuals: Parents/Guardians of Current Students, Alumni/ae, Grandparents of Current Students, Parents and
Grandparents of Alumni/ae, Employees, and Other Individuals.
</t>
        </r>
      </text>
    </comment>
    <comment ref="A18" authorId="0" shapeId="0" xr:uid="{00000000-0006-0000-0C00-000010000000}">
      <text>
        <r>
          <rPr>
            <sz val="10"/>
            <color theme="1"/>
            <rFont val="Arial"/>
            <family val="2"/>
          </rPr>
          <t xml:space="preserve">Credit funds received to the decedent, not to an organization.
</t>
        </r>
      </text>
    </comment>
    <comment ref="A19" authorId="0" shapeId="0" xr:uid="{00000000-0006-0000-0C00-000011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20" authorId="0" shapeId="0" xr:uid="{00000000-0006-0000-0C00-000012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
        </r>
      </text>
    </comment>
    <comment ref="A21" authorId="0" shapeId="0" xr:uid="{00000000-0006-0000-0C00-000013000000}">
      <text>
        <r>
          <rPr>
            <sz val="10"/>
            <color theme="1"/>
            <rFont val="Arial"/>
            <family val="2"/>
          </rPr>
          <t xml:space="preserve">Distributions from donor-advised funds (DAF) sponsored by an entity that is not a community foundation which would be
included in the Foundation category.
</t>
        </r>
      </text>
    </comment>
    <comment ref="A22" authorId="0" shapeId="0" xr:uid="{00000000-0006-0000-0C00-000014000000}">
      <text>
        <r>
          <rPr>
            <sz val="10"/>
            <color theme="1"/>
            <rFont val="Arial"/>
            <family val="2"/>
          </rPr>
          <t xml:space="preserve">Calculated Variable
- Value for each of the following: Largest Donor $ Total, Second Largest Donor $ Total, Third Largest Donor $ Total 
- Based on Advancement/Advancement Additional Details (Previous Year)/Largest Donors by Type: Living Individuals,
Realized Bequests, Corporations, Foundations, Donor-Advised Funds
- Calculation: (Living Individuals + Realized Bequests + Corporations + Foundations + Donor-Advised Funds)
</t>
        </r>
      </text>
    </comment>
    <comment ref="A25" authorId="0" shapeId="0" xr:uid="{00000000-0006-0000-0C00-000015000000}">
      <text>
        <r>
          <rPr>
            <sz val="10"/>
            <color theme="1"/>
            <rFont val="Arial"/>
            <family val="2"/>
          </rPr>
          <t xml:space="preserve">INSTRUCTIONS
- Comprehensive Campaigns are defined as fundraising campaigns. Sometimes referred to as capital or comprehensive
campaigns, they are often complex, multiyear efforts to seek both current and future gifts for ongoing operations, as
well as a variety of capital purposes (including building construction, renovation, and endowments).
- Enter hard/legal credit values.
- Do not leave any fields blank.
</t>
        </r>
      </text>
    </comment>
    <comment ref="A27" authorId="0" shapeId="0" xr:uid="{00000000-0006-0000-0C00-000016000000}">
      <text>
        <r>
          <rPr>
            <sz val="10"/>
            <color theme="1"/>
            <rFont val="Arial"/>
            <family val="2"/>
          </rPr>
          <t xml:space="preserve"> If you are in a capital (comprehensive) campaign answer Yes, otherwise No.
</t>
        </r>
      </text>
    </comment>
    <comment ref="A28" authorId="0" shapeId="0" xr:uid="{00000000-0006-0000-0C00-000017000000}">
      <text>
        <r>
          <rPr>
            <sz val="10"/>
            <color theme="1"/>
            <rFont val="Arial"/>
            <family val="2"/>
          </rPr>
          <t xml:space="preserve">The quiet phase (also known as leadership, pre-public or planning phase) is a period during which pace-setting gifts
are sought from individuals and entities closest to the school. This occurs before public announcement of the campaign
or of its official goals.
</t>
        </r>
      </text>
    </comment>
    <comment ref="A29" authorId="0" shapeId="0" xr:uid="{00000000-0006-0000-0C00-000018000000}">
      <text>
        <r>
          <rPr>
            <sz val="10"/>
            <color theme="1"/>
            <rFont val="Arial"/>
            <family val="2"/>
          </rPr>
          <t xml:space="preserve">The public phase (also known as the "active" phase) begins when the campaign is officially announced to the community
and its stakeholders. This is also when the official public marketing and reporting happen.
</t>
        </r>
      </text>
    </comment>
    <comment ref="A34" authorId="0" shapeId="0" xr:uid="{00000000-0006-0000-0C00-000019000000}">
      <text>
        <r>
          <rPr>
            <sz val="10"/>
            <color theme="1"/>
            <rFont val="Arial"/>
            <family val="2"/>
          </rPr>
          <t xml:space="preserve">INSTRUCTIONS
- Enter the value of funds received in the reporting year by both purpose and designation of the gift(s).
- Enter hard/legal credit values.
- Do not leave any fields blank.
- Enter hard credit only in this section.
</t>
        </r>
      </text>
    </comment>
    <comment ref="B35" authorId="0" shapeId="0" xr:uid="{00000000-0006-0000-0C00-00001A000000}">
      <text>
        <r>
          <rPr>
            <sz val="10"/>
            <color theme="1"/>
            <rFont val="Arial"/>
            <family val="2"/>
          </rPr>
          <t xml:space="preserve">- ENTER DATA FOR UNRESTRICTED GIVING IN CURRENT OPERATIONS AND ENDOWMENT ONLY - unrestricted giving is only applicable
to those two gift purposes. Giving for other capital purposes and irrevocable deferred gifts at face value are
inherently restricted. 
- Do not use the Purpose Unsure/Not Reported/Other in this column.
- 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C35" authorId="0" shapeId="0" xr:uid="{00000000-0006-0000-0C00-00001B000000}">
      <text>
        <r>
          <rPr>
            <sz val="10"/>
            <color theme="1"/>
            <rFont val="Arial"/>
            <family val="2"/>
          </rPr>
          <t xml:space="preserve">- ENTER DATA in any purpose category EXCEPT Purpose Unsure/Not Reported/Other.
- Do not use the Purpose Unsure/Not Reported/Other in this column.
- Funds that the donor restricts for use in a particular academic division of the school, but upon which no further
restriction has been placed, or that the donor has restricted for faculty and staff salaries and employment benefits,
or that the donor has restricted for academic support services, such as academic advising or skills tutoring. This
includes funds received in support of sabbatical and other professional leaves for school employees. Report funds to
support lecture series and consultants under Other.
</t>
        </r>
      </text>
    </comment>
    <comment ref="D35" authorId="0" shapeId="0" xr:uid="{00000000-0006-0000-0C00-00001C000000}">
      <text>
        <r>
          <rPr>
            <sz val="10"/>
            <color theme="1"/>
            <rFont val="Arial"/>
            <family val="2"/>
          </rPr>
          <t xml:space="preserve">- ENTER DATA in any purpose category EXCEPT Purpose Unsure/Not Reported/Other.
- Do not use the Purpose Unsure/Not Reported/Other in this column.
- Funds that the donor has restricted for financial aid to students. For these purposes, such aid includes both
need-based and merit scholarships, student awards and prizes, and contributions made in support of student work-study
arrangements.
</t>
        </r>
      </text>
    </comment>
    <comment ref="E35" authorId="0" shapeId="0" xr:uid="{00000000-0006-0000-0C00-00001D000000}">
      <text>
        <r>
          <rPr>
            <sz val="10"/>
            <color theme="1"/>
            <rFont val="Arial"/>
            <family val="2"/>
          </rPr>
          <t xml:space="preserve">- ENTER DATA in any purpose category EXCEPT Purpose Unsure/Not Reported/Other.
- Do not use the Purpose Unsure/Not Reported/Other in this column.
- Funds that are restricted for activities related to student affairs and/or student life. This might include funds
received in support of campus life, such as community services, student clubs, student conduct, student leadership,
co-curricular programming, student government, counseling, health, wellness, residence life, dining services, diversity
and inclusion, or career services.
</t>
        </r>
      </text>
    </comment>
    <comment ref="F35" authorId="0" shapeId="0" xr:uid="{00000000-0006-0000-0C00-00001E000000}">
      <text>
        <r>
          <rPr>
            <sz val="10"/>
            <color theme="1"/>
            <rFont val="Arial"/>
            <family val="2"/>
          </rPr>
          <t xml:space="preserve">- ENTER DATA in any purpose category. 
- Includes all other restricted funds that do not fit into the other categories. This includes all funds for purposes
including but not limited to public service and extension, library, operation and maintenance of physical plant,
athletics/sport.
</t>
        </r>
      </text>
    </comment>
    <comment ref="A36" authorId="0" shapeId="0" xr:uid="{00000000-0006-0000-0C00-00001F000000}">
      <text>
        <r>
          <rPr>
            <sz val="10"/>
            <color theme="1"/>
            <rFont val="Arial"/>
            <family val="2"/>
          </rPr>
          <t xml:space="preserve">- Includes all funds given for current operations including those restricted for specific current uses or designated
for specific recipient areas (e.g. operating costs of a particular department) and other funds available for current
expenditure. These funds can be categorized as unrestricted or restricted for a specific purpose. Do not include gifts
to endowment or gifts of property.
- Hard credit $ for Current Operations can be entered in any designation category.
</t>
        </r>
      </text>
    </comment>
    <comment ref="A37" authorId="0" shapeId="0" xr:uid="{00000000-0006-0000-0C00-000020000000}">
      <text>
        <r>
          <rPr>
            <sz val="10"/>
            <color theme="1"/>
            <rFont val="Arial"/>
            <family val="2"/>
          </rPr>
          <t xml:space="preserve">- 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 Hard credit $ for Endowment can be entered in any designation category.
</t>
        </r>
      </text>
    </comment>
    <comment ref="A38" authorId="0" shapeId="0" xr:uid="{00000000-0006-0000-0C00-000021000000}">
      <text>
        <r>
          <rPr>
            <sz val="10"/>
            <color theme="1"/>
            <rFont val="Arial"/>
            <family val="2"/>
          </rPr>
          <t xml:space="preserve">- DO NOT ENTER DATA IN UNRESTRICTED DESIGNATION - by definition $ received for Other Capital Purposes are NOT
unrestricted.
- Other Capital Purposes includes property, buildings, and equipment and loan funds. Outright gifts of both real and
personal property to be retained for use of the school and gifts made for the purchase, constructions, or renovation of
buildings and other facilities, land, and equipment. Include gifts for retirement of debt previously incurred to fund
capital projects.
</t>
        </r>
      </text>
    </comment>
    <comment ref="A39" authorId="0" shapeId="0" xr:uid="{00000000-0006-0000-0C00-000022000000}">
      <text>
        <r>
          <rPr>
            <sz val="10"/>
            <color theme="1"/>
            <rFont val="Arial"/>
            <family val="2"/>
          </rPr>
          <t xml:space="preserve">- DO NOT ENTER DATA IN UNRESTRICTED DESIGNATION - by definition $ received for Irrevocable Deferred Gifts are NOT
unrestricted.
- Irrevocable Charitable Remainder Trusts (CRTs), Charitable Gift Annuities (CGAs), Pooled-Income Funds, and Remained
Interest in Property. Enter the full-face value of such gifts.
</t>
        </r>
      </text>
    </comment>
    <comment ref="A40" authorId="0" shapeId="0" xr:uid="{00000000-0006-0000-0C00-000023000000}">
      <text>
        <r>
          <rPr>
            <sz val="10"/>
            <color theme="1"/>
            <rFont val="Arial"/>
            <family val="2"/>
          </rPr>
          <t xml:space="preserve">- Enter data for Purpose Unsure/Not Reported/Other in OTHER DESIGNATION only.
- DO NOT use Unrestricted, Academic Support, Scholarship and Student Financial Aid, Student Affairs and Student Life
designations.
</t>
        </r>
      </text>
    </comment>
    <comment ref="A41" authorId="0" shapeId="0" xr:uid="{00000000-0006-0000-0C00-000024000000}">
      <text>
        <r>
          <rPr>
            <sz val="10"/>
            <color theme="1"/>
            <rFont val="Arial"/>
            <family val="2"/>
          </rPr>
          <t xml:space="preserve">Total $ amount received from hard credit donations.
- Based on Advancement/Funds Received (Previous Year)/Funds Received by Purpose and Designation: Unrestricted, Academic
Support, Scholarship &amp; Student Financial Aid, Student Affairs/Student Life, Other
- Calculation: Current Operations + Endowment + Other Capital Purposes + Irrevocable Deferred Gifts at Face Value +
Purpose Unsure/Not Reported/Other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0D00-000001000000}">
      <text>
        <r>
          <rPr>
            <sz val="10"/>
            <color theme="1"/>
            <rFont val="Arial"/>
            <family val="2"/>
          </rPr>
          <t xml:space="preserve">Provide details about your school's Advancement Activity using New Funds Committed, which measures the impact of your
fundraising efforts. Enter activity for the 2024-25 academic year.
</t>
        </r>
      </text>
    </comment>
    <comment ref="A4" authorId="0" shapeId="0" xr:uid="{00000000-0006-0000-0D00-000002000000}">
      <text>
        <r>
          <rPr>
            <sz val="10"/>
            <color theme="1"/>
            <rFont val="Arial"/>
            <family val="2"/>
          </rPr>
          <t xml:space="preserve">INSTRUCTIONS
New Funds Committed are new monies and property committed in the reporting year from any individual or qualified
organization. This includes:
New Pledges - new documented pledges at their value for up to 5 years duration from the date of the pledge.
Outright Gifts (not associated with a pledge) - outright contributions that were not pledged this year or in a previous
year, such as annual fund donations with no associated pledge, and newly established irrevocable deferred gifts.
New Revocable Bequest Intentions - This is the only section where new revocable bequest intentions are included. Count
qualified and documented bequests if the donor is age 65 or older during the reporting year.
- New funds committed measures the impact of fundraising efforts. It is a forward-looking measure of fundraising
activity. Tracking new funds committed enables a school to measure and track the effectiveness of advancement efforts
and the long-term impact of philanthropic support.
- Enter new funds committed within each category and the number of individuals or entities who committed those funds.
- Do NOT include pledge payments in New Funds Committed.
- Enter "0" if no gifts were committed.
- Do not leave any fields blank.
</t>
        </r>
      </text>
    </comment>
    <comment ref="B5" authorId="0" shapeId="0" xr:uid="{00000000-0006-0000-0D00-000003000000}">
      <text>
        <r>
          <rPr>
            <sz val="10"/>
            <color theme="1"/>
            <rFont val="Arial"/>
            <family val="2"/>
          </rPr>
          <t xml:space="preserve">The number of individuals or entities that made the donation or pledge within each new funds committed category. 
</t>
        </r>
      </text>
    </comment>
    <comment ref="C5" authorId="0" shapeId="0" xr:uid="{00000000-0006-0000-0D00-000004000000}">
      <text>
        <r>
          <rPr>
            <sz val="10"/>
            <color theme="1"/>
            <rFont val="Arial"/>
            <family val="2"/>
          </rPr>
          <t xml:space="preserve">The value of funds committed within each new funds committed category. 
</t>
        </r>
      </text>
    </comment>
    <comment ref="A6" authorId="0" shapeId="0" xr:uid="{00000000-0006-0000-0D00-000005000000}">
      <text>
        <r>
          <rPr>
            <sz val="10"/>
            <color theme="1"/>
            <rFont val="Arial"/>
            <family val="2"/>
          </rPr>
          <t xml:space="preserve">Pledges are commitments to make future gifts. 
- Count new documented pledges made in the reporting year. 
- Count the value for up to 5 years duration from the date of the pledge. 
- If a donor pledges $10,000 over 10 years, only include $5,000. In year six, you may then count the remainder of the
pledge. 
- Count pledges made in the reporting year even if they were partially or fully paid this year. 
</t>
        </r>
      </text>
    </comment>
    <comment ref="A7" authorId="0" shapeId="0" xr:uid="{00000000-0006-0000-0D00-000006000000}">
      <text>
        <r>
          <rPr>
            <sz val="10"/>
            <color theme="1"/>
            <rFont val="Arial"/>
            <family val="2"/>
          </rPr>
          <t xml:space="preserve">- Count new monies and property received that were not pledged in the reporting year or in a previous year, such as
annual fund donations with no associated pledge, and newly established irrevocable deferred gifts (charitable gift
annuities, charitable remainder trusts, pooled income funds, and remainder interest in property) at face value.
- Do NOT include pledge payments.
</t>
        </r>
      </text>
    </comment>
    <comment ref="A8" authorId="0" shapeId="0" xr:uid="{00000000-0006-0000-0D00-000007000000}">
      <text>
        <r>
          <rPr>
            <sz val="10"/>
            <color theme="1"/>
            <rFont val="Arial"/>
            <family val="2"/>
          </rPr>
          <t xml:space="preserve">Bequest intentions are provisions in a will, trust, or other testamentary legal document providing a gift to charity
pursuant to applicable local laws. If you can value a bequest intention, count it here. You must have a formal
commitment from the donor. The donor must be 65 years or older at some point during the fiscal year. 
</t>
        </r>
      </text>
    </comment>
    <comment ref="A9" authorId="0" shapeId="0" xr:uid="{00000000-0006-0000-0D00-000008000000}">
      <text>
        <r>
          <rPr>
            <sz val="10"/>
            <color theme="1"/>
            <rFont val="Arial"/>
            <family val="2"/>
          </rPr>
          <t xml:space="preserve">Calculated Variable--Total New Funds Committed excluding new revocable bequest intentions.
- Based on Advancement/Advancement Activity (Previous Year)/New Funds Committed: $ Committed 
- Calculation: (New Pledges + Outright Gifts (not associated with a pledge))
</t>
        </r>
      </text>
    </comment>
    <comment ref="A10" authorId="0" shapeId="0" xr:uid="{00000000-0006-0000-0D00-000009000000}">
      <text>
        <r>
          <rPr>
            <sz val="10"/>
            <color theme="1"/>
            <rFont val="Arial"/>
            <family val="2"/>
          </rPr>
          <t xml:space="preserve">Calculated Variable--Total New Funds Committed excluding new revocable bequest intentions.
- Based on Advancement/Advancement Activity (Previous Year)/New Funds Committed: $ Committed
- Calculation: (New Pledges + Outright Gifts (not associated with a pledge) + New Revocable Bequest Intentions)
</t>
        </r>
      </text>
    </comment>
    <comment ref="A13" authorId="0" shapeId="0" xr:uid="{00000000-0006-0000-0D00-00000A000000}">
      <text>
        <r>
          <rPr>
            <sz val="10"/>
            <color theme="1"/>
            <rFont val="Arial"/>
            <family val="2"/>
          </rPr>
          <t xml:space="preserve">INSTRUCTIONS
- Trustee: Individual person or member of a board given control or powers of administration of property in trust with a
legal obligation to administer it solely for the purposes specified.
- Trustees of the school.
- New Funds Committed in this question = New Pledges + Outright Gifts (not associated with a pledge)
- Do NOT include New Revocable Bequest Intentions in this section.
- Enter both hard credit (legal credit) and soft credit donor counts and new funds committed for anyone who was a
trustee at any time during the reporting year.
</t>
        </r>
      </text>
    </comment>
    <comment ref="B14" authorId="0" shapeId="0" xr:uid="{00000000-0006-0000-0D00-00000B000000}">
      <text>
        <r>
          <rPr>
            <sz val="10"/>
            <color theme="1"/>
            <rFont val="Arial"/>
            <family val="2"/>
          </rPr>
          <t xml:space="preserve">Hard credit is legal credit. Enter the number of donors and value of new funds committed (without bequests) that were
legally credited to the Trustee.
</t>
        </r>
      </text>
    </comment>
    <comment ref="C14" authorId="0" shapeId="0" xr:uid="{00000000-0006-0000-0D00-00000C000000}">
      <text>
        <r>
          <rPr>
            <sz val="10"/>
            <color theme="1"/>
            <rFont val="Arial"/>
            <family val="2"/>
          </rPr>
          <t xml:space="preserve">Soft credit is for recognition purposes. Enter the number of donors and value of new funds committed (without bequests)
that were legally given by another entity or individual but recorded for recognition purposes to the Trustee. Soft
credit is provided to allow you to capture donors and funds received that were not already counted in the hard credit
category.
</t>
        </r>
      </text>
    </comment>
    <comment ref="D14" authorId="0" shapeId="0" xr:uid="{00000000-0006-0000-0D00-00000D000000}">
      <text>
        <r>
          <rPr>
            <sz val="10"/>
            <color theme="1"/>
            <rFont val="Arial"/>
            <family val="2"/>
          </rPr>
          <t xml:space="preserve">Calculated Variable
- Value for each of the following: $ Committed, Donor Count
- Based on Advancement/Advancement Activity (Previous Year)/Trustee New Funds Committed: Trustee Commitments Hard
Credit, Trustee Commitments Soft Credit
- The calculated total donor count (Trustee commitments hard credit + Trustee commitments soft credit) should not be
greater than the total number of trustees.
- Calculation: (Trustee Commitments Hard Credit + Trustee Commitments Soft Credit)
</t>
        </r>
      </text>
    </comment>
    <comment ref="A15" authorId="0" shapeId="0" xr:uid="{00000000-0006-0000-0D00-00000E000000}">
      <text>
        <r>
          <rPr>
            <sz val="10"/>
            <color theme="1"/>
            <rFont val="Arial"/>
            <family val="2"/>
          </rPr>
          <t xml:space="preserve">The value of the new funds committed by Trustees as hard credit or soft credit gifts.
</t>
        </r>
      </text>
    </comment>
    <comment ref="A16" authorId="0" shapeId="0" xr:uid="{00000000-0006-0000-0D00-00000F000000}">
      <text>
        <r>
          <rPr>
            <sz val="10"/>
            <color theme="1"/>
            <rFont val="Arial"/>
            <family val="2"/>
          </rPr>
          <t xml:space="preserve">The number of Trustees who made a donation/pledge or received soft credit recognition for new funds committed in the
reporting year.
</t>
        </r>
      </text>
    </comment>
    <comment ref="A21" authorId="0" shapeId="0" xr:uid="{00000000-0006-0000-0D00-000010000000}">
      <text>
        <r>
          <rPr>
            <sz val="10"/>
            <color theme="1"/>
            <rFont val="Arial"/>
            <family val="2"/>
          </rPr>
          <t xml:space="preserve">INSTRUCTIONS
- New Funds Committed in this question = New Pledges + New Funds Received
- Do NOT include New Revocable Bequest Intentions in this section.
- Count new funds committed by source, representing who made the gift(s).
- There is no hierarchy in this question.
- Double counting is to be expected.
- One individual may have a variety of roles at the institution. For example, an individual could fall into the alumni,
parent, and employee categories.
- The objective of this question is to allow schools to accurately track fundraising activity by source.
- Hard credit is legal credit. Enter the value of new funds committed that were legally credited to the individual or
entity.
- Soft credit is for recognition purposes. For individual donor sources, enter the value of new funds committed that
were legally given by another entity but recorded for recognition purposes to the individual. For example, if a current
parent donates to the school via a donor-advised fund, enter the DAF dollars in the $ Committed Hard Credit column and
Current Parent dollars in the $ Committed Soft Credit column.
- Enter "0" if no gifts were committed from a particular group or organizations.
- Do not leave any fields blank.
</t>
        </r>
      </text>
    </comment>
    <comment ref="B22" authorId="0" shapeId="0" xr:uid="{00000000-0006-0000-0D00-000011000000}">
      <text>
        <r>
          <rPr>
            <sz val="10"/>
            <color theme="1"/>
            <rFont val="Arial"/>
            <family val="2"/>
          </rPr>
          <t xml:space="preserve">Hard credit is legal credit. Enter the value of new funds committed that were legally credited to the individual or
entity.
</t>
        </r>
      </text>
    </comment>
    <comment ref="C22" authorId="0" shapeId="0" xr:uid="{00000000-0006-0000-0D00-000012000000}">
      <text>
        <r>
          <rPr>
            <sz val="10"/>
            <color theme="1"/>
            <rFont val="Arial"/>
            <family val="2"/>
          </rPr>
          <t xml:space="preserve">Soft credit is for recognition purposes. For individual donor sources, enter the value of new funds committed that were
legally given by another entity but recorded for recognition purposes to the individual. 
</t>
        </r>
      </text>
    </comment>
    <comment ref="A23" authorId="0" shapeId="0" xr:uid="{00000000-0006-0000-0D00-000013000000}">
      <text>
        <r>
          <rPr>
            <sz val="10"/>
            <color theme="1"/>
            <rFont val="Arial"/>
            <family val="2"/>
          </rPr>
          <t xml:space="preserve">Parents or guardians of current students at the school.
</t>
        </r>
      </text>
    </comment>
    <comment ref="A24" authorId="0" shapeId="0" xr:uid="{00000000-0006-0000-0D00-000014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t>
        </r>
      </text>
    </comment>
    <comment ref="A25" authorId="0" shapeId="0" xr:uid="{00000000-0006-0000-0D00-000015000000}">
      <text>
        <r>
          <rPr>
            <sz val="10"/>
            <color theme="1"/>
            <rFont val="Arial"/>
            <family val="2"/>
          </rPr>
          <t xml:space="preserve">Grandparents of current students at the school.
</t>
        </r>
      </text>
    </comment>
    <comment ref="A26" authorId="0" shapeId="0" xr:uid="{00000000-0006-0000-0D00-000016000000}">
      <text>
        <r>
          <rPr>
            <sz val="10"/>
            <color theme="1"/>
            <rFont val="Arial"/>
            <family val="2"/>
          </rPr>
          <t xml:space="preserve">Parents/guardians or grandparents of former students at the school.
</t>
        </r>
      </text>
    </comment>
    <comment ref="A27" authorId="0" shapeId="0" xr:uid="{00000000-0006-0000-0D00-000017000000}">
      <text>
        <r>
          <rPr>
            <sz val="10"/>
            <color theme="1"/>
            <rFont val="Arial"/>
            <family val="2"/>
          </rPr>
          <t xml:space="preserve">Individuals who are current or former employees of the school.
</t>
        </r>
      </text>
    </comment>
    <comment ref="A28" authorId="0" shapeId="0" xr:uid="{00000000-0006-0000-0D00-000018000000}">
      <text>
        <r>
          <rPr>
            <sz val="10"/>
            <color theme="1"/>
            <rFont val="Arial"/>
            <family val="2"/>
          </rPr>
          <t xml:space="preserve">Any individuals who do not fit into one of the other categories noted above.
</t>
        </r>
      </text>
    </comment>
    <comment ref="A29" authorId="0" shapeId="0" xr:uid="{00000000-0006-0000-0D00-000019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30" authorId="0" shapeId="0" xr:uid="{00000000-0006-0000-0D00-00001A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31" authorId="0" shapeId="0" xr:uid="{00000000-0006-0000-0D00-00001B000000}">
      <text>
        <r>
          <rPr>
            <sz val="10"/>
            <color theme="1"/>
            <rFont val="Arial"/>
            <family val="2"/>
          </rPr>
          <t xml:space="preserve">Distributions from donor-advised funds (DAFs)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32" authorId="0" shapeId="0" xr:uid="{00000000-0006-0000-0D00-00001C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33" authorId="0" shapeId="0" xr:uid="{00000000-0006-0000-0D00-00001D000000}">
      <text>
        <r>
          <rPr>
            <sz val="10"/>
            <color theme="1"/>
            <rFont val="Arial"/>
            <family val="2"/>
          </rPr>
          <t xml:space="preserve">Any funds committed not accounted for in any of the previous categories.
</t>
        </r>
      </text>
    </comment>
    <comment ref="A36" authorId="0" shapeId="0" xr:uid="{00000000-0006-0000-0D00-00001E000000}">
      <text>
        <r>
          <rPr>
            <sz val="10"/>
            <color theme="1"/>
            <rFont val="Arial"/>
            <family val="2"/>
          </rPr>
          <t xml:space="preserve">INSTRUCTIONS
- New Funds Committed in this question = New Pledges + New Funds Received
- Do NOT include New Revocable Bequest Intentions in this section.
- Count donors based on the new funds committed definition (new pledges + new funds received), representing who made
the commitment.
- Enter the number of donors who committed funds by source.
- There is no hierarchy in this question. Double counting is to be expected.
- One individual may have a variety of roles at the institution. For example, an individual could fall into the alumni,
parent, and employee categories.
- The objective of this question is to allow schools to accurately track donors' fundraising activity by source.
- Hard credit is legal credit. Enter the value of new funds committed that were legally credited to the individual or
entity.
- Soft credit is for recognition purposes. For individual donor sources, enter the donor who received recognition for a
gift that was legally credited to another donor. For example, if a current parent donates to the school via a
donor-advised fund, enter the DAF as one in the Hard Credit column and Current Parent as one in the Soft Credit column.
- Enter "0" if no donors made commitments. 
- Do not leave any fields blank.
</t>
        </r>
      </text>
    </comment>
    <comment ref="B37" authorId="0" shapeId="0" xr:uid="{00000000-0006-0000-0D00-00001F000000}">
      <text>
        <r>
          <rPr>
            <sz val="10"/>
            <color theme="1"/>
            <rFont val="Arial"/>
            <family val="2"/>
          </rPr>
          <t xml:space="preserve">Hard credit is legal credit. Enter the number of donors or entities who received legal credit for the new funds
committed.
</t>
        </r>
      </text>
    </comment>
    <comment ref="C37" authorId="0" shapeId="0" xr:uid="{00000000-0006-0000-0D00-000020000000}">
      <text>
        <r>
          <rPr>
            <sz val="10"/>
            <color theme="1"/>
            <rFont val="Arial"/>
            <family val="2"/>
          </rPr>
          <t xml:space="preserve">Soft credit is for recognition purposes. For individual donor sources, enter the number of donors who received soft
credit for a gift made by another entity. For example, if a current parent donates to the school via a donor-advised
fund, enter the DAF as one in the Hard Credit Donors column and Current Parent as one in the Soft Credit Donors column.
</t>
        </r>
      </text>
    </comment>
    <comment ref="A38" authorId="0" shapeId="0" xr:uid="{00000000-0006-0000-0D00-000021000000}">
      <text>
        <r>
          <rPr>
            <sz val="10"/>
            <color theme="1"/>
            <rFont val="Arial"/>
            <family val="2"/>
          </rPr>
          <t xml:space="preserve">Parents or guardians of current students at the school.
</t>
        </r>
      </text>
    </comment>
    <comment ref="A39" authorId="0" shapeId="0" xr:uid="{00000000-0006-0000-0D00-000022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t>
        </r>
      </text>
    </comment>
    <comment ref="A40" authorId="0" shapeId="0" xr:uid="{00000000-0006-0000-0D00-000023000000}">
      <text>
        <r>
          <rPr>
            <sz val="10"/>
            <color theme="1"/>
            <rFont val="Arial"/>
            <family val="2"/>
          </rPr>
          <t xml:space="preserve">Grandparents of current students at the school.
</t>
        </r>
      </text>
    </comment>
    <comment ref="A41" authorId="0" shapeId="0" xr:uid="{00000000-0006-0000-0D00-000024000000}">
      <text>
        <r>
          <rPr>
            <sz val="10"/>
            <color theme="1"/>
            <rFont val="Arial"/>
            <family val="2"/>
          </rPr>
          <t xml:space="preserve">Parents/guardians or grandparents of former students at the school.
</t>
        </r>
      </text>
    </comment>
    <comment ref="A42" authorId="0" shapeId="0" xr:uid="{00000000-0006-0000-0D00-000025000000}">
      <text>
        <r>
          <rPr>
            <sz val="10"/>
            <color theme="1"/>
            <rFont val="Arial"/>
            <family val="2"/>
          </rPr>
          <t xml:space="preserve">Individuals who are current employees of the school.
</t>
        </r>
      </text>
    </comment>
    <comment ref="A43" authorId="0" shapeId="0" xr:uid="{00000000-0006-0000-0D00-000026000000}">
      <text>
        <r>
          <rPr>
            <sz val="10"/>
            <color theme="1"/>
            <rFont val="Arial"/>
            <family val="2"/>
          </rPr>
          <t xml:space="preserve">Any individuals who do not fit into one of the other categories noted above.
</t>
        </r>
      </text>
    </comment>
    <comment ref="A44" authorId="0" shapeId="0" xr:uid="{00000000-0006-0000-0D00-000027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45" authorId="0" shapeId="0" xr:uid="{00000000-0006-0000-0D00-000028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46" authorId="0" shapeId="0" xr:uid="{00000000-0006-0000-0D00-000029000000}">
      <text>
        <r>
          <rPr>
            <sz val="10"/>
            <color theme="1"/>
            <rFont val="Arial"/>
            <family val="2"/>
          </rPr>
          <t xml:space="preserve">Accounts with distributions from donor-advised funds (DAFs)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47" authorId="0" shapeId="0" xr:uid="{00000000-0006-0000-0D00-00002A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48" authorId="0" shapeId="0" xr:uid="{00000000-0006-0000-0D00-00002B000000}">
      <text>
        <r>
          <rPr>
            <sz val="10"/>
            <color theme="1"/>
            <rFont val="Arial"/>
            <family val="2"/>
          </rPr>
          <t xml:space="preserve">Any funds committed not accounted for in any of the previous categories.
</t>
        </r>
      </text>
    </comment>
    <comment ref="A51" authorId="0" shapeId="0" xr:uid="{00000000-0006-0000-0D00-00002C000000}">
      <text>
        <r>
          <rPr>
            <sz val="10"/>
            <color theme="1"/>
            <rFont val="Arial"/>
            <family val="2"/>
          </rPr>
          <t xml:space="preserve">INSTRUCTIONS
- New Funds Committed in this question = New Pledges + New Funds Received
- Do NOT include New Revocable Bequest Intentions in this section.
- Enter the value of new funds committed in the reporting year by the designated purpose or use of the commitment.
- Enter hard/legal credit values.
- Do not leave any fields blank.
</t>
        </r>
      </text>
    </comment>
    <comment ref="B52" authorId="0" shapeId="0" xr:uid="{00000000-0006-0000-0D00-00002D000000}">
      <text>
        <r>
          <rPr>
            <sz val="10"/>
            <color theme="1"/>
            <rFont val="Arial"/>
            <family val="2"/>
          </rPr>
          <t xml:space="preserve">The value of funds committed within each purpose.
</t>
        </r>
      </text>
    </comment>
    <comment ref="A53" authorId="0" shapeId="0" xr:uid="{00000000-0006-0000-0D00-00002E000000}">
      <text>
        <r>
          <rPr>
            <sz val="10"/>
            <color theme="1"/>
            <rFont val="Arial"/>
            <family val="2"/>
          </rPr>
          <t xml:space="preserve">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A54" authorId="0" shapeId="0" xr:uid="{00000000-0006-0000-0D00-00002F000000}">
      <text>
        <r>
          <rPr>
            <sz val="10"/>
            <color theme="1"/>
            <rFont val="Arial"/>
            <family val="2"/>
          </rPr>
          <t xml:space="preserve">Funds that the donor restricts for use in a particular department or a specific use. Do not include gifts to endowment,
even if they have no further restrictions on them. Gifts for or of property are also excluded from this category.
</t>
        </r>
      </text>
    </comment>
    <comment ref="A55" authorId="0" shapeId="0" xr:uid="{00000000-0006-0000-0D00-000030000000}">
      <text>
        <r>
          <rPr>
            <sz val="10"/>
            <color theme="1"/>
            <rFont val="Arial"/>
            <family val="2"/>
          </rPr>
          <t xml:space="preserve">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t>
        </r>
      </text>
    </comment>
    <comment ref="A56" authorId="0" shapeId="0" xr:uid="{00000000-0006-0000-0D00-000031000000}">
      <text>
        <r>
          <rPr>
            <sz val="10"/>
            <color theme="1"/>
            <rFont val="Arial"/>
            <family val="2"/>
          </rPr>
          <t xml:space="preserve">Other Capital Purposes including Property, Buildings, and Equipment and Loan Funds. Outright gifts of both real and
personal property to be retained for use of the school and gifts made for the purchase, construction, or renovation of
buildings and other facilities, land, and equipment. Include gifts for the retirement of debt previously incurred to
fund capital projects. 
</t>
        </r>
      </text>
    </comment>
    <comment ref="A57" authorId="0" shapeId="0" xr:uid="{00000000-0006-0000-0D00-000032000000}">
      <text>
        <r>
          <rPr>
            <sz val="10"/>
            <color theme="1"/>
            <rFont val="Arial"/>
            <family val="2"/>
          </rPr>
          <t xml:space="preserve">Irrevocable Charitable Remainder Trusts (CRTs), Charitable Gift Annuities (CGAs), Pooled-Income Funds, and Remained
Interest in Property. Enter the full-face value of such gifts. 
</t>
        </r>
      </text>
    </comment>
    <comment ref="A58" authorId="0" shapeId="0" xr:uid="{00000000-0006-0000-0D00-000033000000}">
      <text>
        <r>
          <rPr>
            <sz val="10"/>
            <color theme="1"/>
            <rFont val="Arial"/>
            <family val="2"/>
          </rPr>
          <t xml:space="preserve">Calculated total news funds committed by purpose.
- Based on Advancement/Advancement Additional Details (Previous Year)/New Funds Committed by Purpose: $ Committed
- Calculation: Current Operations: Unrestricted + Current Operations: Restricted + Endowment + Other Capital Purposes +
Irrevocable Deferred Gifts at Face Value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1100-000001000000}">
      <text>
        <r>
          <rPr>
            <sz val="10"/>
            <color theme="1"/>
            <rFont val="Arial"/>
            <family val="2"/>
          </rPr>
          <t xml:space="preserve">Use final audited financial statements or, if unavailable, draft audited financial statements, to report financial
operations data for 2024-25
NAIS in collaboration with NBOA are now collecting totals and selected details. Not all data from your school's audited
financial statements are collected.
</t>
        </r>
      </text>
    </comment>
    <comment ref="A7" authorId="0" shapeId="0" xr:uid="{00000000-0006-0000-1100-00002E000000}">
      <text>
        <r>
          <rPr>
            <sz val="10"/>
            <color theme="1"/>
            <rFont val="Arial"/>
            <family val="2"/>
          </rPr>
          <t xml:space="preserve">INSTRUCTIONS
- Enter advancement expenditures broken out into three categories (Staff Expenditures Exclusive of Benefits, Staff
Benefits, Expenditures Exclusive of Staff Costs) in each functional area.
- For all line items, if a line item does not exist, select “N/A.”
- Enter "0" (zero) for line items in which there are no expenses to report.
- Do not leave any field blank.
</t>
        </r>
      </text>
    </comment>
    <comment ref="B8" authorId="0" shapeId="0" xr:uid="{00000000-0006-0000-1100-00002F000000}">
      <text>
        <r>
          <rPr>
            <sz val="10"/>
            <color theme="1"/>
            <rFont val="Arial"/>
            <family val="2"/>
          </rPr>
          <t xml:space="preserve">Staff whose duties include:
- Chief advancement officers and their support staff.
- General operations staff such as receptionists, office managers, and human      resources professionals who function
as part of the advancement program      and provide general support for all advancement functions inclusive of
advancement services, alumni and parent relations, communications and      marketing, and fundraising/development.
Note: support staff who work exclusively for a functional area would be counted within each appropriate category
instead of Advancement Management.
</t>
        </r>
      </text>
    </comment>
    <comment ref="C8" authorId="0" shapeId="0" xr:uid="{00000000-0006-0000-1100-000030000000}">
      <text>
        <r>
          <rPr>
            <sz val="10"/>
            <color theme="1"/>
            <rFont val="Arial"/>
            <family val="2"/>
          </rPr>
          <t xml:space="preserve">Staff whose duties include:
- Database management
- Reporting and data insights
- Prospect research
- Gift processing
- Gift agreement templates
- Recognition policies
</t>
        </r>
      </text>
    </comment>
    <comment ref="D8" authorId="0" shapeId="0" xr:uid="{00000000-0006-0000-1100-000031000000}">
      <text>
        <r>
          <rPr>
            <sz val="10"/>
            <color theme="1"/>
            <rFont val="Arial"/>
            <family val="2"/>
          </rPr>
          <t xml:space="preserve">Staff whose duties include:
- building long-term relationships with alumni to develop champions of the school's mission
- organizing, promoting, and maintaining membership in clubs and chapters
- organizing and holding alumni events such as class reunions, homecoming, and meetings of alumni boards and committees
- organizing, promoting, and conducting noncredit instructional programs for alumni
- providing special programs
- any other duty that enhances participation in the school's activities and mission
</t>
        </r>
      </text>
    </comment>
    <comment ref="E8" authorId="0" shapeId="0" xr:uid="{00000000-0006-0000-1100-000032000000}">
      <text>
        <r>
          <rPr>
            <sz val="10"/>
            <color theme="1"/>
            <rFont val="Arial"/>
            <family val="2"/>
          </rPr>
          <t xml:space="preserve">Staff whose duties in Communications and Marketing directly support Alumni Relations and Fundraising including:
- keeping the school's external audiences informed of activities, achievements and priorities to build public support
on behalf of advancement
- promoting alumni programs, including events, reunions, clubs, and instructional programs
- direct marketing
- public relations on behalf of advancement
- preparing, producing, distributing and evaluating print and digital literature, such as websites, newsletters,
brochures, case statements, and proposals
</t>
        </r>
      </text>
    </comment>
    <comment ref="F8" authorId="0" shapeId="0" xr:uid="{00000000-0006-0000-1100-000033000000}">
      <text>
        <r>
          <rPr>
            <sz val="10"/>
            <color theme="1"/>
            <rFont val="Arial"/>
            <family val="2"/>
          </rPr>
          <t xml:space="preserve">Staff whose duties include:
- annual giving
- major/principal gifts
- planned giving
- corporate and foundation relations
- central development or faculty-based development
- campaign management
- donor stewardship
- Total Calculated
</t>
        </r>
      </text>
    </comment>
    <comment ref="G8" authorId="0" shapeId="0" xr:uid="{00000000-0006-0000-1100-000034000000}">
      <text>
        <r>
          <rPr>
            <sz val="10"/>
            <color theme="1"/>
            <rFont val="Arial"/>
            <family val="2"/>
          </rPr>
          <t xml:space="preserve">Calculated Total of expenditures in each expenditure category.
- Based on Expenses and Other (Previous Year)/Advancement Expenditures: Expenditure on Staffing Exclusive of Benefits,
Expenditures on Staff Benefits, Expenditures Exclusive of Staff Costs, Total
- Calculation: Advancement Management + Advancement Services + Alumni Relations + Communications and Marketing +
Fundraising
</t>
        </r>
      </text>
    </comment>
    <comment ref="A9" authorId="0" shapeId="0" xr:uid="{00000000-0006-0000-1100-000035000000}">
      <text>
        <r>
          <rPr>
            <sz val="10"/>
            <color theme="1"/>
            <rFont val="Arial"/>
            <family val="2"/>
          </rPr>
          <t xml:space="preserve">Enter the salaries/wages paid for all FTE staff in each functional area exclusive of benefits.
</t>
        </r>
      </text>
    </comment>
    <comment ref="A10" authorId="0" shapeId="0" xr:uid="{00000000-0006-0000-1100-000036000000}">
      <text>
        <r>
          <rPr>
            <sz val="10"/>
            <color theme="1"/>
            <rFont val="Arial"/>
            <family val="2"/>
          </rPr>
          <t xml:space="preserve">Enter the benefits paid by the school for all FTE staff in each functional area. 
- These benefits usually include social security; medical, disability, and life insurance; and/or retirement plan
contributions.
- Professional staff benefits may also include car allowances, housing subsidies, memberships, and other perquisites. 
</t>
        </r>
      </text>
    </comment>
    <comment ref="A11" authorId="0" shapeId="0" xr:uid="{00000000-0006-0000-1100-000037000000}">
      <text>
        <r>
          <rPr>
            <sz val="10"/>
            <color theme="1"/>
            <rFont val="Arial"/>
            <family val="2"/>
          </rPr>
          <t xml:space="preserve">Enter all advancement expenditures in each functional area exclusive of staff expenditures and benefits.
</t>
        </r>
      </text>
    </comment>
    <comment ref="A12" authorId="0" shapeId="0" xr:uid="{00000000-0006-0000-1100-000038000000}">
      <text>
        <r>
          <rPr>
            <sz val="10"/>
            <color theme="1"/>
            <rFont val="Arial"/>
            <family val="2"/>
          </rPr>
          <t xml:space="preserve">Calculated Total of all advancement expenditures in each functional area.
- Based on Expenses and Other (Previous Year)/Advancement Expenditures: Advancement Management, Advancement Services,
Alumni Relations, Communications and Marketing, Fundraising, Total
- Calculation: Expenditures on Staffing Exclusive of Benefits + Expenditures on Staff Benefits + Expenditures Exclusive
of Staff Costs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1300-000001000000}">
      <text>
        <r>
          <rPr>
            <sz val="10"/>
            <color theme="1"/>
            <rFont val="Arial"/>
            <family val="2"/>
          </rPr>
          <t xml:space="preserve">Report Full-Time Equivalent information based on 2024-25
</t>
        </r>
      </text>
    </comment>
    <comment ref="A7" authorId="0" shapeId="0" xr:uid="{00000000-0006-0000-1300-00001D000000}">
      <text>
        <r>
          <rPr>
            <sz val="10"/>
            <color theme="1"/>
            <rFont val="Arial"/>
            <family val="2"/>
          </rPr>
          <t xml:space="preserve">INSTRUCTIONS
- The objective of this section is to account for the totality of staffing dedicated to alumni relations and
development/fundraising functions distributed across five functional areas.
- You will likely have staff whose duties span multiple areas.
- Report counts of full-time-equivalent (FTE) staff employed in each functional area.
- The time of a single employee may be distributed over more than one functional area.
- Only include paid staff.
- Do not include students employed part-time in call centers or on special events.
</t>
        </r>
      </text>
    </comment>
    <comment ref="B8" authorId="0" shapeId="0" xr:uid="{00000000-0006-0000-1300-00001E000000}">
      <text>
        <r>
          <rPr>
            <sz val="10"/>
            <color theme="1"/>
            <rFont val="Arial"/>
            <family val="2"/>
          </rPr>
          <t xml:space="preserve">Count of full-time-equivalent staff
</t>
        </r>
      </text>
    </comment>
    <comment ref="A9" authorId="0" shapeId="0" xr:uid="{00000000-0006-0000-1300-00001F000000}">
      <text>
        <r>
          <rPr>
            <sz val="10"/>
            <color theme="1"/>
            <rFont val="Arial"/>
            <family val="2"/>
          </rPr>
          <t xml:space="preserve">Staff whose duties include: 
- Chief advancement officers and their support staff.
- General operations staff such as receptionists, office managers, and human resources professionals who function as
part of the advancement program and provide general support for all advancement functions inclusive of advancement
services, alumni and parent relations, communications and marketing, and fundraising/development.
Note: support staff who work exclusively for a functional area would be counted within each appropriate category
instead of Advancement Management.
</t>
        </r>
      </text>
    </comment>
    <comment ref="A10" authorId="0" shapeId="0" xr:uid="{00000000-0006-0000-1300-000020000000}">
      <text>
        <r>
          <rPr>
            <sz val="10"/>
            <color theme="1"/>
            <rFont val="Arial"/>
            <family val="2"/>
          </rPr>
          <t xml:space="preserve">Staff whose duties include:
- Database management
- Reporting and data insights
- Prospect research
- Gift processing
- Gift agreement templates
- Recognition policies
</t>
        </r>
      </text>
    </comment>
    <comment ref="A11" authorId="0" shapeId="0" xr:uid="{00000000-0006-0000-1300-000021000000}">
      <text>
        <r>
          <rPr>
            <sz val="10"/>
            <color theme="1"/>
            <rFont val="Arial"/>
            <family val="2"/>
          </rPr>
          <t xml:space="preserve">Staff whose duties include:
- building long-term relationships with alumni to develop champions of the school's mission
- organizing, promoting, and maintaining membership in clubs and chapters
- organizing and holding alumni events such as class reunions, homecoming, and meetings of alumni boards and committees
- organizing, promoting, and conducting noncredit instructional programs for alumni
- providing special programs
- any other duty that enhances participation in the school's activities and mission
</t>
        </r>
      </text>
    </comment>
    <comment ref="A12" authorId="0" shapeId="0" xr:uid="{00000000-0006-0000-1300-000022000000}">
      <text>
        <r>
          <rPr>
            <sz val="10"/>
            <color theme="1"/>
            <rFont val="Arial"/>
            <family val="2"/>
          </rPr>
          <t xml:space="preserve">Staff whose duties in Communications and Marketing directly support Alumni Relations and Fundraising including:
- keeping the school's external audiences informed of activities, achievements and priorities to build public support
on behalf of advancement
- promoting alumni programs, including events, reunions, clubs, and instructional programs
- direct marketing
- public relations on behalf of advancement
- preparing, producing, distributing and evaluating print and digital literature, such as websites, newsletters,
brochures, case statements, and proposals
</t>
        </r>
      </text>
    </comment>
    <comment ref="A13" authorId="0" shapeId="0" xr:uid="{00000000-0006-0000-1300-000023000000}">
      <text>
        <r>
          <rPr>
            <sz val="10"/>
            <color theme="1"/>
            <rFont val="Arial"/>
            <family val="2"/>
          </rPr>
          <t xml:space="preserve">Staff whose duties include: 
- annual giving
- major/principal gifts
- planned giving
- corporate and foundation relations
- central development or faculty-based development
- campaign management
- donor stewardship
</t>
        </r>
      </text>
    </comment>
    <comment ref="A14" authorId="0" shapeId="0" xr:uid="{00000000-0006-0000-1300-000024000000}">
      <text>
        <r>
          <rPr>
            <sz val="10"/>
            <color theme="1"/>
            <rFont val="Arial"/>
            <family val="2"/>
          </rPr>
          <t xml:space="preserve">Total alumni relations and advancement FTE staff
- Based on Employee and Board Information/FTEs/Advancement Staff FTEs: Staff FTE
- Calculation: Advancement Management + Advancement Services + Alumni Relations + Communications and Marketing +
Fundraising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1F00-000001000000}">
      <text>
        <r>
          <rPr>
            <sz val="10"/>
            <color theme="1"/>
            <rFont val="Arial"/>
            <family val="2"/>
          </rPr>
          <t xml:space="preserve">Only report annual cash salaries of administrators employed during the 2024-25 school year.
When two employees have the same position title, report the salary of the highest paid individual.
Where one person fills multiple roles, only enter data for the role comprising the largest percentage of duties and
responsibilities.
When reporting years of experience, for anyone at any time throughout the first year, count the experience as one year
of experience. When reporting about a person in their second year, count their experience as two years of experience,
etc.
If there are no employees for any position, mark “No,” and do not select additional options.
Scroll to the right to ensure you have entered all the required data.
</t>
        </r>
      </text>
    </comment>
    <comment ref="A7" authorId="0" shapeId="0" xr:uid="{00000000-0006-0000-1F00-00002C000000}">
      <text>
        <r>
          <rPr>
            <sz val="10"/>
            <color theme="1"/>
            <rFont val="Arial"/>
            <family val="2"/>
          </rPr>
          <t xml:space="preserve">Select the position to whom the chief marketing/communications officer reports.
</t>
        </r>
      </text>
    </comment>
    <comment ref="A9" authorId="0" shapeId="0" xr:uid="{00000000-0006-0000-1F00-00002D000000}">
      <text>
        <r>
          <rPr>
            <sz val="10"/>
            <color theme="1"/>
            <rFont val="Arial"/>
            <family val="2"/>
          </rPr>
          <t xml:space="preserve">Select the position to whom the chief marketing/communications officer reports.
- Head of School/President
- Chief Advancement Officer
- Chief Enrollment Officer
- Other
</t>
        </r>
      </text>
    </comment>
  </commentList>
</comments>
</file>

<file path=xl/sharedStrings.xml><?xml version="1.0" encoding="utf-8"?>
<sst xmlns="http://schemas.openxmlformats.org/spreadsheetml/2006/main" count="1489" uniqueCount="1042">
  <si>
    <t>Yes/No</t>
  </si>
  <si>
    <t>Select from list</t>
  </si>
  <si>
    <t>Yes</t>
  </si>
  <si>
    <t>No</t>
  </si>
  <si>
    <t>Gender/Person</t>
  </si>
  <si>
    <t>Male</t>
  </si>
  <si>
    <t>Female</t>
  </si>
  <si>
    <t>Gender/School</t>
  </si>
  <si>
    <t>Boys</t>
  </si>
  <si>
    <t>Girls</t>
  </si>
  <si>
    <t>Coed</t>
  </si>
  <si>
    <t>Person of Color</t>
  </si>
  <si>
    <t>African American</t>
  </si>
  <si>
    <t>Latino/Hispanic</t>
  </si>
  <si>
    <t>Asian American</t>
  </si>
  <si>
    <t>Native American</t>
  </si>
  <si>
    <t>Middle Eastern American</t>
  </si>
  <si>
    <t>Multiracial</t>
  </si>
  <si>
    <t>Pacific Island Amer</t>
  </si>
  <si>
    <t>Caucasian, Non-Hispanic</t>
  </si>
  <si>
    <t>International</t>
  </si>
  <si>
    <t>Not Sure</t>
  </si>
  <si>
    <t>Time</t>
  </si>
  <si>
    <t>Full-Time</t>
  </si>
  <si>
    <t>Part-Time</t>
  </si>
  <si>
    <t>Housing Benfit</t>
  </si>
  <si>
    <t>None</t>
  </si>
  <si>
    <t>Full</t>
  </si>
  <si>
    <t>Stipend</t>
  </si>
  <si>
    <t>Grade</t>
  </si>
  <si>
    <t>Preschool</t>
  </si>
  <si>
    <t>Kindergarten</t>
  </si>
  <si>
    <t>Grade 1</t>
  </si>
  <si>
    <t>Grade 2</t>
  </si>
  <si>
    <t>Grade 3</t>
  </si>
  <si>
    <t>Grade 4</t>
  </si>
  <si>
    <t>Grade 5</t>
  </si>
  <si>
    <t>Grade 6</t>
  </si>
  <si>
    <t>Grade 7</t>
  </si>
  <si>
    <t>Grade 8</t>
  </si>
  <si>
    <t>Grade 9</t>
  </si>
  <si>
    <t>Grade 10</t>
  </si>
  <si>
    <t>Grade 11</t>
  </si>
  <si>
    <t>Grade 12</t>
  </si>
  <si>
    <t>Post Graduate</t>
  </si>
  <si>
    <t>Type</t>
  </si>
  <si>
    <t>Day</t>
  </si>
  <si>
    <t>Day-Boarding</t>
  </si>
  <si>
    <t>Boarding-Day</t>
  </si>
  <si>
    <t>Boarding</t>
  </si>
  <si>
    <t>Surplus/Debt</t>
  </si>
  <si>
    <t>Surplus</t>
  </si>
  <si>
    <t>Debt</t>
  </si>
  <si>
    <t>Cash Gift Prp</t>
  </si>
  <si>
    <t>Unrestricted Use</t>
  </si>
  <si>
    <t>Restricted Use</t>
  </si>
  <si>
    <t>New Building</t>
  </si>
  <si>
    <t>Financial Aid</t>
  </si>
  <si>
    <t>New Athletic Area</t>
  </si>
  <si>
    <t>New Cafeteria</t>
  </si>
  <si>
    <t>New Transportation System</t>
  </si>
  <si>
    <t>New Computers</t>
  </si>
  <si>
    <t>New Technology</t>
  </si>
  <si>
    <t>New Swimming Pool</t>
  </si>
  <si>
    <t>Office Space</t>
  </si>
  <si>
    <t>Building Maintenance</t>
  </si>
  <si>
    <t>Special Activities</t>
  </si>
  <si>
    <t>Endowment</t>
  </si>
  <si>
    <t>Better Salaries</t>
  </si>
  <si>
    <t>Other</t>
  </si>
  <si>
    <t>Years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</si>
  <si>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</si>
  <si>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</si>
  <si>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</si>
  <si>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</si>
  <si>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</si>
  <si>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</si>
  <si>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</si>
  <si>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</si>
  <si>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</si>
  <si>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</si>
  <si>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</si>
  <si>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</si>
  <si>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</si>
  <si>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</si>
  <si>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</si>
  <si>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</si>
  <si>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</si>
  <si>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</si>
  <si>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</si>
  <si>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</si>
  <si>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</si>
  <si>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</si>
  <si>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</si>
  <si>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</si>
  <si>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</si>
  <si>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</si>
  <si>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</si>
  <si>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</si>
  <si>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</si>
  <si>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</si>
  <si>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</si>
  <si>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</si>
  <si>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</si>
  <si>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</si>
  <si>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</si>
  <si>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ReligiousAffiliation</t>
  </si>
  <si>
    <t>Baptist</t>
  </si>
  <si>
    <t>Buddhist</t>
  </si>
  <si>
    <t>Catholic</t>
  </si>
  <si>
    <t>Catholic Diocesan</t>
  </si>
  <si>
    <t>Catholic Non-Diocesan</t>
  </si>
  <si>
    <t>Christian</t>
  </si>
  <si>
    <t>Christian Science</t>
  </si>
  <si>
    <t>Congregational</t>
  </si>
  <si>
    <t>Episcopal</t>
  </si>
  <si>
    <t>Friends</t>
  </si>
  <si>
    <t>Interfaith</t>
  </si>
  <si>
    <t>Jewish</t>
  </si>
  <si>
    <t>Lutheran</t>
  </si>
  <si>
    <t>Methodist</t>
  </si>
  <si>
    <t>Moravian</t>
  </si>
  <si>
    <t>Muslim</t>
  </si>
  <si>
    <t>Non-Denom</t>
  </si>
  <si>
    <t>Presbyterian</t>
  </si>
  <si>
    <t>Protestant</t>
  </si>
  <si>
    <t>Seventh Day Adventist</t>
  </si>
  <si>
    <t>United Church</t>
  </si>
  <si>
    <t>SAESSCHTYPE</t>
  </si>
  <si>
    <t>Parish Day School legally incorporated within the sponsoring parish</t>
  </si>
  <si>
    <t>Parish Day School separately incorporated from the sponsoring parish</t>
  </si>
  <si>
    <t>School owned or administered by a diocese or religious order or group of parishes</t>
  </si>
  <si>
    <t>Independent Episcopal School not affiliated with a parish or diocese</t>
  </si>
  <si>
    <t>SAESOTHERACRDT</t>
  </si>
  <si>
    <t>ISAS</t>
  </si>
  <si>
    <t>NAEYC</t>
  </si>
  <si>
    <t>AdvancEd</t>
  </si>
  <si>
    <t>SAIS</t>
  </si>
  <si>
    <t>SAESOTHERASSOC</t>
  </si>
  <si>
    <t>NAES</t>
  </si>
  <si>
    <t>NAIS</t>
  </si>
  <si>
    <t>TABS</t>
  </si>
  <si>
    <t>CAISREGION</t>
  </si>
  <si>
    <t>East</t>
  </si>
  <si>
    <t>Que</t>
  </si>
  <si>
    <t>Ont</t>
  </si>
  <si>
    <t>Prairie</t>
  </si>
  <si>
    <t>BC</t>
  </si>
  <si>
    <t>CAISTYPE</t>
  </si>
  <si>
    <t>Boarding/Day</t>
  </si>
  <si>
    <t>Primary Day</t>
  </si>
  <si>
    <t>NCAISMISCRENTPURCHASE</t>
  </si>
  <si>
    <t>Rent</t>
  </si>
  <si>
    <t>Purchase</t>
  </si>
  <si>
    <t>MISBOBENEFITS</t>
  </si>
  <si>
    <t>0%</t>
  </si>
  <si>
    <t>1-49%</t>
  </si>
  <si>
    <t>50-79%</t>
  </si>
  <si>
    <t>80-89%</t>
  </si>
  <si>
    <t>90-99%</t>
  </si>
  <si>
    <t>100%</t>
  </si>
  <si>
    <t>FCISACCRED</t>
  </si>
  <si>
    <t>FCIS and FKC</t>
  </si>
  <si>
    <t>FCIS Only</t>
  </si>
  <si>
    <t>FCISJOINACCRED</t>
  </si>
  <si>
    <t>AdvanceEd</t>
  </si>
  <si>
    <t>ACSI</t>
  </si>
  <si>
    <t>CSF</t>
  </si>
  <si>
    <t>AIMS</t>
  </si>
  <si>
    <t>FCISSCHTYPE</t>
  </si>
  <si>
    <t>Nonprofit</t>
  </si>
  <si>
    <t>Proprietary</t>
  </si>
  <si>
    <t>Corporate</t>
  </si>
  <si>
    <t>FCISSCHACCEPTS</t>
  </si>
  <si>
    <t>McKay</t>
  </si>
  <si>
    <t>VPK</t>
  </si>
  <si>
    <t>Step-Up</t>
  </si>
  <si>
    <t>FCISPREVYEARCHANGE</t>
  </si>
  <si>
    <t>Head</t>
  </si>
  <si>
    <t>Program</t>
  </si>
  <si>
    <t>Ownership</t>
  </si>
  <si>
    <t>Location</t>
  </si>
  <si>
    <t>Philosophy</t>
  </si>
  <si>
    <t>Lunch Program Funding</t>
  </si>
  <si>
    <t>Included in Base Tuition</t>
  </si>
  <si>
    <t>Included in fee structure</t>
  </si>
  <si>
    <t>Parent/student to vendor payment relationship</t>
  </si>
  <si>
    <t>Georgia Counties</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</si>
  <si>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</si>
  <si>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</si>
  <si>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</si>
  <si>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</si>
  <si>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</si>
  <si>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</si>
  <si>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</si>
  <si>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</si>
  <si>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</si>
  <si>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</si>
  <si>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</si>
  <si>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</si>
  <si>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</si>
  <si>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</si>
  <si>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</si>
  <si>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</si>
  <si>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</si>
  <si>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</si>
  <si>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</si>
  <si>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</si>
  <si>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</si>
  <si>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</si>
  <si>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</si>
  <si>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</si>
  <si>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</si>
  <si>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</si>
  <si>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</si>
  <si>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</si>
  <si>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</si>
  <si>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</si>
  <si>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</si>
  <si>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</si>
  <si>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</si>
  <si>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</si>
  <si>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</si>
  <si>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</si>
  <si>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</si>
  <si>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</si>
  <si>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</si>
  <si>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</si>
  <si>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</si>
  <si>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</si>
  <si>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 Kalb</t>
  </si>
  <si>
    <t>Decatur</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</si>
  <si>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</si>
  <si>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</si>
  <si>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</si>
  <si>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</si>
  <si>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</si>
  <si>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</si>
  <si>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</si>
  <si>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</si>
  <si>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</si>
  <si>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</si>
  <si>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</si>
  <si>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</si>
  <si>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</si>
  <si>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</si>
  <si>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</si>
  <si>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</si>
  <si>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</si>
  <si>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</si>
  <si>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</si>
  <si>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</si>
  <si>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</si>
  <si>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</si>
  <si>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</si>
  <si>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</si>
  <si>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</si>
  <si>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</si>
  <si>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</si>
  <si>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</si>
  <si>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</si>
  <si>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</si>
  <si>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</si>
  <si>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</si>
  <si>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</si>
  <si>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</si>
  <si>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</si>
  <si>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</si>
  <si>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</si>
  <si>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</si>
  <si>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</si>
  <si>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</si>
  <si>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</si>
  <si>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</si>
  <si>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</si>
  <si>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</si>
  <si>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</si>
  <si>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</si>
  <si>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</si>
  <si>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</si>
  <si>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</si>
  <si>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</si>
  <si>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</si>
  <si>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</si>
  <si>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</si>
  <si>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</si>
  <si>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</si>
  <si>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</si>
  <si>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</si>
  <si>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</si>
  <si>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</si>
  <si>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</si>
  <si>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</si>
  <si>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</si>
  <si>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</si>
  <si>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</si>
  <si>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</si>
  <si>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</si>
  <si>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</si>
  <si>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</si>
  <si>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</si>
  <si>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</si>
  <si>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</si>
  <si>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</si>
  <si>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</si>
  <si>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</si>
  <si>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</si>
  <si>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</si>
  <si>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</si>
  <si>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</si>
  <si>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</si>
  <si>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</si>
  <si>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</si>
  <si>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</si>
  <si>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</si>
  <si>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</si>
  <si>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</si>
  <si>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</si>
  <si>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</si>
  <si>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</si>
  <si>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</si>
  <si>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</si>
  <si>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</si>
  <si>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</si>
  <si>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</si>
  <si>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</si>
  <si>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</si>
  <si>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</si>
  <si>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</si>
  <si>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</si>
  <si>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</si>
  <si>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</si>
  <si>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</si>
  <si>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</si>
  <si>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</si>
  <si>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</si>
  <si>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</si>
  <si>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</si>
  <si>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</si>
  <si>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</si>
  <si>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</si>
  <si>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</si>
  <si>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</si>
  <si>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</si>
  <si>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</si>
  <si>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</si>
  <si>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</si>
  <si>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Denominational Affiliation</t>
  </si>
  <si>
    <t>Episcopalian</t>
  </si>
  <si>
    <t>Congregationalist</t>
  </si>
  <si>
    <t>Quaker</t>
  </si>
  <si>
    <t>Anglican</t>
  </si>
  <si>
    <t>Roman Catholic</t>
  </si>
  <si>
    <t>Eastern Orthodox</t>
  </si>
  <si>
    <t>Unitarian-Universalist</t>
  </si>
  <si>
    <t>Other Christian</t>
  </si>
  <si>
    <t>Hindu</t>
  </si>
  <si>
    <t>Other Non-Christian</t>
  </si>
  <si>
    <t>Pension Plan</t>
  </si>
  <si>
    <t>Church Pension Group Clergy Plan</t>
  </si>
  <si>
    <t>TIAA-CREF 403(b) Plan</t>
  </si>
  <si>
    <t>Other 403(b) Plan</t>
  </si>
  <si>
    <t>NWAIS Accreditation Status</t>
  </si>
  <si>
    <t>Accredited Member</t>
  </si>
  <si>
    <t>Candidate Member</t>
  </si>
  <si>
    <t xml:space="preserve">Subscriber School </t>
  </si>
  <si>
    <t>Founder</t>
  </si>
  <si>
    <t>NWAIS School Affiliations</t>
  </si>
  <si>
    <t>National Association of Independent Schools</t>
  </si>
  <si>
    <t>Northwest Accreditation Commission/AdvancED</t>
  </si>
  <si>
    <t>Association of Waldorf Schools of North America</t>
  </si>
  <si>
    <t>American Montessori Society</t>
  </si>
  <si>
    <t>Washington Federation of Independent Schools</t>
  </si>
  <si>
    <t>Oregon Federation of Independent Schools</t>
  </si>
  <si>
    <t>NWAIS Accrediation Timetable</t>
  </si>
  <si>
    <t>Founder School aiming to shift to Subscriber School by following month/year</t>
  </si>
  <si>
    <t>Subscriber School aiming to shift to Candidate Member status by following month/year</t>
  </si>
  <si>
    <t>Preparing Self Study for accreditation visit in following academic year</t>
  </si>
  <si>
    <t>Hosting visiting team this Academic Year on following date</t>
  </si>
  <si>
    <t>Preparing Response Report to be submitted by follwing month/year (due 30-36 months after accreditation visit)</t>
  </si>
  <si>
    <t>We have completed the above steps. Our next accreditation visit occurs in the next academic year.</t>
  </si>
  <si>
    <t>NWAIS Audit Types</t>
  </si>
  <si>
    <t>Independent Financial Audit</t>
  </si>
  <si>
    <t>Financial Review</t>
  </si>
  <si>
    <t>Going Concern Exception</t>
  </si>
  <si>
    <t>Management Letter</t>
  </si>
  <si>
    <t>Enrollment Deposit Options</t>
  </si>
  <si>
    <t>Fully applied to tuition</t>
  </si>
  <si>
    <t>Partially applied to tuition</t>
  </si>
  <si>
    <t>Not applied to tuition</t>
  </si>
  <si>
    <t>Student Enrollment Deposit Due Date Changes</t>
  </si>
  <si>
    <t>Yes, the date is earlier than prior year</t>
  </si>
  <si>
    <t>Yes, the date is later than prior year</t>
  </si>
  <si>
    <t>No, the date is the same as prior year</t>
  </si>
  <si>
    <t>Service Fee Charging Method</t>
  </si>
  <si>
    <t>It is included in base tuition</t>
  </si>
  <si>
    <t>It is a mandatory fee added to base tuition</t>
  </si>
  <si>
    <t>It is an optional fee</t>
  </si>
  <si>
    <t>Yes/No/Not Sure</t>
  </si>
  <si>
    <t>Merit Awards Plans</t>
  </si>
  <si>
    <t>No, but we will definitely offer it beginning in the school year</t>
  </si>
  <si>
    <t>No, but we are considering the option and have not made a final decision yet</t>
  </si>
  <si>
    <t>Increased/Remained the same/Decreased</t>
  </si>
  <si>
    <t>Increased</t>
  </si>
  <si>
    <t>Remained the same</t>
  </si>
  <si>
    <t>Decreased</t>
  </si>
  <si>
    <t>Endowment Changes</t>
  </si>
  <si>
    <t>Up &gt;15%</t>
  </si>
  <si>
    <t>Up 10-15%</t>
  </si>
  <si>
    <t>Up 6-9%</t>
  </si>
  <si>
    <t>Up 3-5%</t>
  </si>
  <si>
    <t>Up 1-2%</t>
  </si>
  <si>
    <t>No change</t>
  </si>
  <si>
    <t>Down 1-2%</t>
  </si>
  <si>
    <t>Down 3-5%</t>
  </si>
  <si>
    <t>Down 6-9%</t>
  </si>
  <si>
    <t>Down 10-15%</t>
  </si>
  <si>
    <t>Down &gt;15%</t>
  </si>
  <si>
    <t>Device Policies</t>
  </si>
  <si>
    <t>Purchased by the school without passing the cost to the student</t>
  </si>
  <si>
    <t>Purchased or leased by the school with the fee passed in full to the student as a mandatory fee</t>
  </si>
  <si>
    <t>School has a "bring your own device" (BYOD) policy</t>
  </si>
  <si>
    <t>School has no policy for these devices</t>
  </si>
  <si>
    <t>Learning Disabilities</t>
  </si>
  <si>
    <t>Therapeutic</t>
  </si>
  <si>
    <t>Low cognitive functioning / Intellectual deficits</t>
  </si>
  <si>
    <t>Learning Differences - College prep</t>
  </si>
  <si>
    <t>&amp;nbsp;&amp;nbsp;&amp;nbsp;Learning, attention &amp; other related conditions</t>
  </si>
  <si>
    <t>&amp;nbsp;&amp;nbsp;&amp;nbsp;Language-based intervention</t>
  </si>
  <si>
    <t>School within a school</t>
  </si>
  <si>
    <t>International Fee Use</t>
  </si>
  <si>
    <t>Health Insurance</t>
  </si>
  <si>
    <t>Books</t>
  </si>
  <si>
    <t>Field Trips</t>
  </si>
  <si>
    <t>English as a Second Language Program</t>
  </si>
  <si>
    <t>Student Counseling</t>
  </si>
  <si>
    <t>College Counseling</t>
  </si>
  <si>
    <t>School Break Activities</t>
  </si>
  <si>
    <t>Extra-Curricular Activities</t>
  </si>
  <si>
    <t>International Student Housing Options</t>
  </si>
  <si>
    <t>Homestay</t>
  </si>
  <si>
    <t>Apartments</t>
  </si>
  <si>
    <t>ESL/ELL</t>
  </si>
  <si>
    <t>World Language</t>
  </si>
  <si>
    <t>English</t>
  </si>
  <si>
    <t>Humanities</t>
  </si>
  <si>
    <t>Assessment Tools</t>
  </si>
  <si>
    <t>Cambridge English Language Assessment</t>
  </si>
  <si>
    <t>ERB</t>
  </si>
  <si>
    <t>ISEE</t>
  </si>
  <si>
    <t>ITEP Slate</t>
  </si>
  <si>
    <t>OECD's International Programme for Student Assessment (PISA)</t>
  </si>
  <si>
    <t>Oxford English Placement Pearson Test of English Academic (PTE Academic)</t>
  </si>
  <si>
    <t>SSAT</t>
  </si>
  <si>
    <t>TOEFL</t>
  </si>
  <si>
    <t>TOEFL, Jr.</t>
  </si>
  <si>
    <t>WIDA</t>
  </si>
  <si>
    <t>Recruitment Methods</t>
  </si>
  <si>
    <t>Recruitment Fairs</t>
  </si>
  <si>
    <t>Agents</t>
  </si>
  <si>
    <t>Current Families</t>
  </si>
  <si>
    <t>Alumni</t>
  </si>
  <si>
    <t>Word of Mouth</t>
  </si>
  <si>
    <t>Travel to Other Countries</t>
  </si>
  <si>
    <t>Yes/No/Sometimes</t>
  </si>
  <si>
    <t>Sometimes</t>
  </si>
  <si>
    <t>Country</t>
  </si>
  <si>
    <t>Afghanistan</t>
  </si>
  <si>
    <t>Albania</t>
  </si>
  <si>
    <t>Algeria</t>
  </si>
  <si>
    <t>Andorra</t>
  </si>
  <si>
    <t>Angola</t>
  </si>
  <si>
    <t>Antigua</t>
  </si>
  <si>
    <t>Argentina</t>
  </si>
  <si>
    <t>Aruba</t>
  </si>
  <si>
    <t>Australia</t>
  </si>
  <si>
    <t>Austria</t>
  </si>
  <si>
    <t>Bahamas</t>
  </si>
  <si>
    <t>Bahrain</t>
  </si>
  <si>
    <t>Bangladesh</t>
  </si>
  <si>
    <t>Barbados</t>
  </si>
  <si>
    <t>Basutoland</t>
  </si>
  <si>
    <t>Belgium</t>
  </si>
  <si>
    <t>Belize</t>
  </si>
  <si>
    <t>Benin</t>
  </si>
  <si>
    <t>Bermuda</t>
  </si>
  <si>
    <t>Bhutan</t>
  </si>
  <si>
    <t>Bolivia</t>
  </si>
  <si>
    <t>Bophuthatswana</t>
  </si>
  <si>
    <t>Borneo</t>
  </si>
  <si>
    <t>Botswana</t>
  </si>
  <si>
    <t>Brazil</t>
  </si>
  <si>
    <t>Brunei</t>
  </si>
  <si>
    <t>Bulgaria</t>
  </si>
  <si>
    <t>Burma</t>
  </si>
  <si>
    <t>Burundi</t>
  </si>
  <si>
    <t>Cambodia</t>
  </si>
  <si>
    <t>Cameroon</t>
  </si>
  <si>
    <t>Canada</t>
  </si>
  <si>
    <t>Canal Zone</t>
  </si>
  <si>
    <t>Canary Islands</t>
  </si>
  <si>
    <t>Caymen Islands</t>
  </si>
  <si>
    <t>Channel Island</t>
  </si>
  <si>
    <t>Chile</t>
  </si>
  <si>
    <t>Colombia</t>
  </si>
  <si>
    <t>Cook Island</t>
  </si>
  <si>
    <t>Costa Rica</t>
  </si>
  <si>
    <t>Cuba</t>
  </si>
  <si>
    <t>Curacao</t>
  </si>
  <si>
    <t>Cwth. Ind. St.</t>
  </si>
  <si>
    <t>Cyprus</t>
  </si>
  <si>
    <t>Czech Slovak</t>
  </si>
  <si>
    <t>Dahomey</t>
  </si>
  <si>
    <t>Denmark</t>
  </si>
  <si>
    <t>Dominican Republic</t>
  </si>
  <si>
    <t>Ecuador</t>
  </si>
  <si>
    <t>Egypt</t>
  </si>
  <si>
    <t>El Salvador</t>
  </si>
  <si>
    <t>England</t>
  </si>
  <si>
    <t>Ethiopia</t>
  </si>
  <si>
    <t>Falkland Islands</t>
  </si>
  <si>
    <t>Finland</t>
  </si>
  <si>
    <t>France</t>
  </si>
  <si>
    <t>French Guiana</t>
  </si>
  <si>
    <t>French Polynesia</t>
  </si>
  <si>
    <t>Gabon</t>
  </si>
  <si>
    <t>Gambia</t>
  </si>
  <si>
    <t>Germany</t>
  </si>
  <si>
    <t>Ghana</t>
  </si>
  <si>
    <t>Gibralter</t>
  </si>
  <si>
    <t>Granada</t>
  </si>
  <si>
    <t>Greece</t>
  </si>
  <si>
    <t>Greenland</t>
  </si>
  <si>
    <t>Guadeloupe</t>
  </si>
  <si>
    <t>Guatemala</t>
  </si>
  <si>
    <t>Guinea</t>
  </si>
  <si>
    <t>Guyana</t>
  </si>
  <si>
    <t>Haiti</t>
  </si>
  <si>
    <t>Honduras</t>
  </si>
  <si>
    <t>Hong Kong</t>
  </si>
  <si>
    <t>Hungary</t>
  </si>
  <si>
    <t>Iceland</t>
  </si>
  <si>
    <t>India</t>
  </si>
  <si>
    <t>Indonesia</t>
  </si>
  <si>
    <t>Iran</t>
  </si>
  <si>
    <t>Iraq</t>
  </si>
  <si>
    <t>Ireland</t>
  </si>
  <si>
    <t>Israel</t>
  </si>
  <si>
    <t>Italy</t>
  </si>
  <si>
    <t>Ivory Coast</t>
  </si>
  <si>
    <t>Jamaica</t>
  </si>
  <si>
    <t>Japan</t>
  </si>
  <si>
    <t>Jordan</t>
  </si>
  <si>
    <t>Kenya</t>
  </si>
  <si>
    <t>Korea</t>
  </si>
  <si>
    <t>Kuwait</t>
  </si>
  <si>
    <t>Laos</t>
  </si>
  <si>
    <t>Latvia</t>
  </si>
  <si>
    <t>Lebanon</t>
  </si>
  <si>
    <t>Lesotho</t>
  </si>
  <si>
    <t>Liberia</t>
  </si>
  <si>
    <t>Libya</t>
  </si>
  <si>
    <t>Liechtenstein</t>
  </si>
  <si>
    <t>Luxembourg</t>
  </si>
  <si>
    <t>Madagascar</t>
  </si>
  <si>
    <t>Malawi</t>
  </si>
  <si>
    <t>Malaysia</t>
  </si>
  <si>
    <t>Mali</t>
  </si>
  <si>
    <t>Malta</t>
  </si>
  <si>
    <t>Martinique</t>
  </si>
  <si>
    <t>Mauritius</t>
  </si>
  <si>
    <t>Mexico</t>
  </si>
  <si>
    <t>Monace</t>
  </si>
  <si>
    <t>Mongolia</t>
  </si>
  <si>
    <t>Morocco</t>
  </si>
  <si>
    <t>Mozambique</t>
  </si>
  <si>
    <t>Nepal</t>
  </si>
  <si>
    <t>Netherlands</t>
  </si>
  <si>
    <t>New Caledonia</t>
  </si>
  <si>
    <t>New Guinea</t>
  </si>
  <si>
    <t>New Zealand</t>
  </si>
  <si>
    <t>Nicaragua</t>
  </si>
  <si>
    <t>Niger</t>
  </si>
  <si>
    <t>Nigeria</t>
  </si>
  <si>
    <t>North Ireland</t>
  </si>
  <si>
    <t>Norway</t>
  </si>
  <si>
    <t>Oman</t>
  </si>
  <si>
    <t>Pakistan</t>
  </si>
  <si>
    <t>Panama</t>
  </si>
  <si>
    <t>Paraguay</t>
  </si>
  <si>
    <t>Peoples Republic Of China</t>
  </si>
  <si>
    <t>Peoples Republic Of Congo</t>
  </si>
  <si>
    <t>Peru</t>
  </si>
  <si>
    <t>Philippines</t>
  </si>
  <si>
    <t>Poland</t>
  </si>
  <si>
    <t>Portugal</t>
  </si>
  <si>
    <t>Puerto Rico</t>
  </si>
  <si>
    <t>Qatar</t>
  </si>
  <si>
    <t>Republic Of South Africa</t>
  </si>
  <si>
    <t>Republic Of Zaire</t>
  </si>
  <si>
    <t>Romania</t>
  </si>
  <si>
    <t>Russia</t>
  </si>
  <si>
    <t>Rwanda</t>
  </si>
  <si>
    <t>Saint Vincent</t>
  </si>
  <si>
    <t>Santa Lucia</t>
  </si>
  <si>
    <t>Saudi Arabia</t>
  </si>
  <si>
    <t>Scotland</t>
  </si>
  <si>
    <t>Senegal</t>
  </si>
  <si>
    <t>Seychelles</t>
  </si>
  <si>
    <t>Sierra Leone</t>
  </si>
  <si>
    <t>Singapore</t>
  </si>
  <si>
    <t>Slovinia</t>
  </si>
  <si>
    <t>Somali Republic</t>
  </si>
  <si>
    <t>South Africa</t>
  </si>
  <si>
    <t>Southwest Africa</t>
  </si>
  <si>
    <t>Spain</t>
  </si>
  <si>
    <t>Sri Lanka</t>
  </si>
  <si>
    <t>Sudan</t>
  </si>
  <si>
    <t>Surinam</t>
  </si>
  <si>
    <t>Swaziland</t>
  </si>
  <si>
    <t>Sweden</t>
  </si>
  <si>
    <t>Switzerland</t>
  </si>
  <si>
    <t>Syria</t>
  </si>
  <si>
    <t>Taiwan</t>
  </si>
  <si>
    <t>Tanzania</t>
  </si>
  <si>
    <t>Tasmania</t>
  </si>
  <si>
    <t>Thailand</t>
  </si>
  <si>
    <t>Togo</t>
  </si>
  <si>
    <t>Tonga</t>
  </si>
  <si>
    <t>Trinidad</t>
  </si>
  <si>
    <t>Tunisia</t>
  </si>
  <si>
    <t>Turkey</t>
  </si>
  <si>
    <t>Uae</t>
  </si>
  <si>
    <t>Uganda</t>
  </si>
  <si>
    <t>United Kingdom</t>
  </si>
  <si>
    <t>Upper Volta</t>
  </si>
  <si>
    <t>Uruguay</t>
  </si>
  <si>
    <t>United States</t>
  </si>
  <si>
    <t>Vatican City</t>
  </si>
  <si>
    <t>Venezuela</t>
  </si>
  <si>
    <t>Vietnam</t>
  </si>
  <si>
    <t>Virgin Islands</t>
  </si>
  <si>
    <t>Wales</t>
  </si>
  <si>
    <t>Western Samoa</t>
  </si>
  <si>
    <t>Yemen</t>
  </si>
  <si>
    <t>Zambia</t>
  </si>
  <si>
    <t>Zimbabwe</t>
  </si>
  <si>
    <t>HighestLevelOfEducation</t>
  </si>
  <si>
    <t>Bachelors</t>
  </si>
  <si>
    <t>Masters</t>
  </si>
  <si>
    <t>PhD</t>
  </si>
  <si>
    <t>Other graduate degrees</t>
  </si>
  <si>
    <t>ATLIS Device Options</t>
  </si>
  <si>
    <t>School provided device</t>
  </si>
  <si>
    <t>Parent purchases a school-selected/approved device</t>
  </si>
  <si>
    <t>BYOD with specificiations</t>
  </si>
  <si>
    <t>BYOD no specifications</t>
  </si>
  <si>
    <t>Differenct scenarios for different grade levels</t>
  </si>
  <si>
    <t>ATLIS Device Procurement</t>
  </si>
  <si>
    <t>School provides a device for students on FA</t>
  </si>
  <si>
    <t>Cash allowance for students on FA</t>
  </si>
  <si>
    <t>FA families lease a device from the school</t>
  </si>
  <si>
    <t>No provision for students on FA</t>
  </si>
  <si>
    <t>School-provided or subsidized internet for FA families</t>
  </si>
  <si>
    <t>ATLIS Device</t>
  </si>
  <si>
    <t>iPad</t>
  </si>
  <si>
    <t>Tablet</t>
  </si>
  <si>
    <t>Tablet/Laptop Convertible Device (e.g. Surface Pro)</t>
  </si>
  <si>
    <t>Apple Laptop</t>
  </si>
  <si>
    <t>Windows Laptop</t>
  </si>
  <si>
    <t>Chromebook</t>
  </si>
  <si>
    <t>ATLIS PLATFORM</t>
  </si>
  <si>
    <t>Apple</t>
  </si>
  <si>
    <t>Windows</t>
  </si>
  <si>
    <t>iOS</t>
  </si>
  <si>
    <t>Windows Tablet</t>
  </si>
  <si>
    <t>ATLIS DB</t>
  </si>
  <si>
    <t>Achieve Technology</t>
  </si>
  <si>
    <t>Aeries</t>
  </si>
  <si>
    <t>BigSIS</t>
  </si>
  <si>
    <t>Blackbaud</t>
  </si>
  <si>
    <t>inRESONANCE</t>
  </si>
  <si>
    <t>PCR Educator</t>
  </si>
  <si>
    <t>PowerSchool</t>
  </si>
  <si>
    <t>Rediker</t>
  </si>
  <si>
    <t>RenWeb</t>
  </si>
  <si>
    <t>Senior Systems</t>
  </si>
  <si>
    <t>Veracross</t>
  </si>
  <si>
    <t>ATLIS LMS</t>
  </si>
  <si>
    <t>ATLAS</t>
  </si>
  <si>
    <t>Canvas</t>
  </si>
  <si>
    <t>Chalkup</t>
  </si>
  <si>
    <t>Edmodo</t>
  </si>
  <si>
    <t>Edsby</t>
  </si>
  <si>
    <t>Google Classroom</t>
  </si>
  <si>
    <t>Haiku</t>
  </si>
  <si>
    <t>Learn (Finalsite)</t>
  </si>
  <si>
    <t>Moodle</t>
  </si>
  <si>
    <t>OnCampus (WhippleHill/Blackbaud)</t>
  </si>
  <si>
    <t>Schoology</t>
  </si>
  <si>
    <t>We use our SIS LMS features</t>
  </si>
  <si>
    <t>We do not use a school-wide LMS</t>
  </si>
  <si>
    <t>ATLIS Productivity</t>
  </si>
  <si>
    <t>GAFE</t>
  </si>
  <si>
    <t>Office 365</t>
  </si>
  <si>
    <t>iWork</t>
  </si>
  <si>
    <t>OpenOffice</t>
  </si>
  <si>
    <t>ATLIS Web Vendor</t>
  </si>
  <si>
    <t>Blackbaud/Whipple Hill</t>
  </si>
  <si>
    <t>Edlio</t>
  </si>
  <si>
    <t>inRESONANCE (SchoolYard)</t>
  </si>
  <si>
    <t>Finalsite</t>
  </si>
  <si>
    <t>Magic Hour</t>
  </si>
  <si>
    <t>School Website</t>
  </si>
  <si>
    <t>in-house</t>
  </si>
  <si>
    <t xml:space="preserve">Other </t>
  </si>
  <si>
    <t>ATLIS MakerSpaces</t>
  </si>
  <si>
    <t>More than one</t>
  </si>
  <si>
    <t>One</t>
  </si>
  <si>
    <t>Currently Planning/Building</t>
  </si>
  <si>
    <t>ATLIS Tech Integrationist</t>
  </si>
  <si>
    <t>Yes, more than one</t>
  </si>
  <si>
    <t>Yes, one</t>
  </si>
  <si>
    <t>No, but planning to hire</t>
  </si>
  <si>
    <t>ATLIS Tech Support</t>
  </si>
  <si>
    <t>No system</t>
  </si>
  <si>
    <t>FreshWorks</t>
  </si>
  <si>
    <t>KACE (Dell)</t>
  </si>
  <si>
    <t>NetHelpDesk</t>
  </si>
  <si>
    <t>SchoolDude</t>
  </si>
  <si>
    <t>SpiceWorks</t>
  </si>
  <si>
    <t>SysAid</t>
  </si>
  <si>
    <t>Zendesk</t>
  </si>
  <si>
    <t>Home-grown system</t>
  </si>
  <si>
    <t>ATLIS Firewall</t>
  </si>
  <si>
    <t>Cisco</t>
  </si>
  <si>
    <t>Dell/SonicWALL</t>
  </si>
  <si>
    <t>Fortinet</t>
  </si>
  <si>
    <t>Juniper</t>
  </si>
  <si>
    <t>Meraki</t>
  </si>
  <si>
    <t>Palo Alto</t>
  </si>
  <si>
    <t>Sophos</t>
  </si>
  <si>
    <t>Watchguard</t>
  </si>
  <si>
    <t>ATLIS Backup</t>
  </si>
  <si>
    <t>Amazon</t>
  </si>
  <si>
    <t>Barracuda</t>
  </si>
  <si>
    <t>Carbonite</t>
  </si>
  <si>
    <t>Crashplan</t>
  </si>
  <si>
    <t>OneDrive (MSFT)</t>
  </si>
  <si>
    <t>Quorum</t>
  </si>
  <si>
    <t>Local tape backup</t>
  </si>
  <si>
    <t>Local drive backup</t>
  </si>
  <si>
    <t>ATLIS Projectors</t>
  </si>
  <si>
    <t>Epson interactive</t>
  </si>
  <si>
    <t>Other interactive</t>
  </si>
  <si>
    <t>Epson</t>
  </si>
  <si>
    <t>Hitachi</t>
  </si>
  <si>
    <t>NEC</t>
  </si>
  <si>
    <t>Panasonic</t>
  </si>
  <si>
    <t>ATLIS Web Filtering</t>
  </si>
  <si>
    <t>GoGuardian</t>
  </si>
  <si>
    <t>Lightspeed</t>
  </si>
  <si>
    <t>Marshall</t>
  </si>
  <si>
    <t>OpenDNS</t>
  </si>
  <si>
    <t>Securly</t>
  </si>
  <si>
    <t>Trustwave</t>
  </si>
  <si>
    <t>No filter</t>
  </si>
  <si>
    <t>ATLIS Whiteboard</t>
  </si>
  <si>
    <t>Cleartouch</t>
  </si>
  <si>
    <t>Dyno</t>
  </si>
  <si>
    <t>Extron</t>
  </si>
  <si>
    <t>Mimeo</t>
  </si>
  <si>
    <t>Samsung</t>
  </si>
  <si>
    <t>Promethean</t>
  </si>
  <si>
    <t>SMART</t>
  </si>
  <si>
    <t>ATLIS Wifi</t>
  </si>
  <si>
    <t>Aerohive</t>
  </si>
  <si>
    <t>Rukus</t>
  </si>
  <si>
    <t>ATLIS eRate</t>
  </si>
  <si>
    <t>No (not eligible)</t>
  </si>
  <si>
    <t>No (choose not to)</t>
  </si>
  <si>
    <t>Yes (handle own application)</t>
  </si>
  <si>
    <t>Yes (using a consultant)</t>
  </si>
  <si>
    <t>ATLIS Budget Distribution</t>
  </si>
  <si>
    <t>Distributed</t>
  </si>
  <si>
    <t>Centralized</t>
  </si>
  <si>
    <t>ATLIS Tech Department</t>
  </si>
  <si>
    <t>Combined</t>
  </si>
  <si>
    <t>Separate</t>
  </si>
  <si>
    <t>Voluntary or Required</t>
  </si>
  <si>
    <t>Voluntary</t>
  </si>
  <si>
    <t>Required</t>
  </si>
  <si>
    <t>Primary Platform</t>
  </si>
  <si>
    <t>Mac</t>
  </si>
  <si>
    <t>PC</t>
  </si>
  <si>
    <t>Clinical Staff Director Degree</t>
  </si>
  <si>
    <t>AA - Nursing</t>
  </si>
  <si>
    <t>BS - Nursing</t>
  </si>
  <si>
    <t>MS or higher - Nursing</t>
  </si>
  <si>
    <t>No nursing certification</t>
  </si>
  <si>
    <t>Armed or unarmed</t>
  </si>
  <si>
    <t>Armed</t>
  </si>
  <si>
    <t>Unarmed</t>
  </si>
  <si>
    <t>IndependentFinancialReview</t>
  </si>
  <si>
    <t>Audit</t>
  </si>
  <si>
    <t>Review</t>
  </si>
  <si>
    <t>GAAP or Cash</t>
  </si>
  <si>
    <t>GAAP (accrual)</t>
  </si>
  <si>
    <t>Cash</t>
  </si>
  <si>
    <t>Increase or Decrease</t>
  </si>
  <si>
    <t>Increase</t>
  </si>
  <si>
    <t>Decrease</t>
  </si>
  <si>
    <t>Remain the same</t>
  </si>
  <si>
    <t>Financial Health</t>
  </si>
  <si>
    <t>Outstanding</t>
  </si>
  <si>
    <t>Very Good</t>
  </si>
  <si>
    <t>Good</t>
  </si>
  <si>
    <t>Fair</t>
  </si>
  <si>
    <t>Somewhat Poor</t>
  </si>
  <si>
    <t>Very Poor</t>
  </si>
  <si>
    <t>Critical</t>
  </si>
  <si>
    <t>Eurythmist Teacher Hours</t>
  </si>
  <si>
    <t>FT salaried</t>
  </si>
  <si>
    <t>Part Tme salaried</t>
  </si>
  <si>
    <t>Part Time hourly</t>
  </si>
  <si>
    <t xml:space="preserve">Block </t>
  </si>
  <si>
    <t>Eurythmist Program Barriers</t>
  </si>
  <si>
    <t>Availability of trained Eurythmists</t>
  </si>
  <si>
    <t>Availability of qualified pedagogical Eurythmists</t>
  </si>
  <si>
    <t>Budget constraints</t>
  </si>
  <si>
    <t>Priority constraints</t>
  </si>
  <si>
    <t>PZMA Denom Affiliation</t>
  </si>
  <si>
    <t>Community</t>
  </si>
  <si>
    <t>Conservative</t>
  </si>
  <si>
    <t>Orthodox</t>
  </si>
  <si>
    <t>Pluralistic</t>
  </si>
  <si>
    <t>Reform</t>
  </si>
  <si>
    <t>None of the Above</t>
  </si>
  <si>
    <t>NCAISENROLLOPTIONS</t>
  </si>
  <si>
    <t>Enrollment is steady</t>
  </si>
  <si>
    <t>Enrollment is up more than 10%</t>
  </si>
  <si>
    <t>Enrollment is down more than 10%</t>
  </si>
  <si>
    <t>MISBOSTUDEVICEPRGM</t>
  </si>
  <si>
    <t>Both</t>
  </si>
  <si>
    <t>AWSNA Teacher Grade Rotation</t>
  </si>
  <si>
    <t>Grades 1-8</t>
  </si>
  <si>
    <t>Grades 1 - 5, 6 - 8</t>
  </si>
  <si>
    <t>Grades 1-4, 5 - 8</t>
  </si>
  <si>
    <t>Other (Please define below)</t>
  </si>
  <si>
    <t>AWSNA Governance Model</t>
  </si>
  <si>
    <t>HOS or school director (one board hire that is responsible for all)</t>
  </si>
  <si>
    <t>Ped leader &amp; Administrator both report to the board</t>
  </si>
  <si>
    <t>Administrator hired by board, Ped leader hired by CoT</t>
  </si>
  <si>
    <t>Leadership team (3 or more) with all reporting to the board. CoTs makes all of the major decisions of the school</t>
  </si>
  <si>
    <t>Team of Administration and Faculty (3 or more) who manage the decisions that overlap pedagogy and administration regardless of who hired them</t>
  </si>
  <si>
    <t>AWSNA Programs Offered</t>
  </si>
  <si>
    <t>Forest Kindergarten</t>
  </si>
  <si>
    <t>Farm Program</t>
  </si>
  <si>
    <t>Exchange Program</t>
  </si>
  <si>
    <t>International Program</t>
  </si>
  <si>
    <t>None of the above</t>
  </si>
  <si>
    <t>Ethnicity</t>
  </si>
  <si>
    <t>Latinx/Hispanic</t>
  </si>
  <si>
    <t>Not Latinx/Hispanic</t>
  </si>
  <si>
    <t>Unsure/Not Reported</t>
  </si>
  <si>
    <t>Race</t>
  </si>
  <si>
    <t>Asian</t>
  </si>
  <si>
    <t>Black/African American</t>
  </si>
  <si>
    <t>Middle Eastern</t>
  </si>
  <si>
    <t>Native Hawaiian / Other Pacific Islander</t>
  </si>
  <si>
    <t>Two or More Races</t>
  </si>
  <si>
    <t>Race Not Listed</t>
  </si>
  <si>
    <t>WorkYear</t>
  </si>
  <si>
    <t>Academic Year</t>
  </si>
  <si>
    <t>Full Year</t>
  </si>
  <si>
    <t>AWNSACOMBINEDCLASSOPTIONS</t>
  </si>
  <si>
    <t>Short Term</t>
  </si>
  <si>
    <t>Long Term</t>
  </si>
  <si>
    <t>AWNSATEACHERCLASSROTATIONNEW</t>
  </si>
  <si>
    <t>Grades 1-3, 4-5, 6-8</t>
  </si>
  <si>
    <t>Grades 1-4, 5-8</t>
  </si>
  <si>
    <t>Grades 1-5, 6-8</t>
  </si>
  <si>
    <t>AWNSAGOVERNANCEMODELNEW</t>
  </si>
  <si>
    <t>HOS or School Director (Responsible for the whole school)</t>
  </si>
  <si>
    <t>Administrator &amp; Pedagogical Leader (both report to the board)</t>
  </si>
  <si>
    <t>Administrator (reporting to the board); Pedagogical Leader (reporting to the Faculty / College)</t>
  </si>
  <si>
    <t>Leadership Team (3 or more) with each reporting to the board</t>
  </si>
  <si>
    <t>Leadership Team mandated by the board with individuals reporting to board and others</t>
  </si>
  <si>
    <t>Other or combination of the above (please define below using numbers if appropropriate)</t>
  </si>
  <si>
    <t>NBOA Overall Financial Health</t>
  </si>
  <si>
    <t>Well above average</t>
  </si>
  <si>
    <t>Somewhat above average</t>
  </si>
  <si>
    <t>Average</t>
  </si>
  <si>
    <t>Somewhat below average</t>
  </si>
  <si>
    <t>Well below average</t>
  </si>
  <si>
    <t>NBOA Contra Expense</t>
  </si>
  <si>
    <t>contra to revenue</t>
  </si>
  <si>
    <t>an expense</t>
  </si>
  <si>
    <t>CashOrGAAP</t>
  </si>
  <si>
    <t>cash basis</t>
  </si>
  <si>
    <t>GAAP basis</t>
  </si>
  <si>
    <t>GENDER/NEW</t>
  </si>
  <si>
    <t>Non-Binary</t>
  </si>
  <si>
    <t>Not Reported</t>
  </si>
  <si>
    <t>ADVAADQUIETACTIVE</t>
  </si>
  <si>
    <t>Quiet</t>
  </si>
  <si>
    <t>Active</t>
  </si>
  <si>
    <t>CASEMKTGREPORTS</t>
  </si>
  <si>
    <t>Head of School/President</t>
  </si>
  <si>
    <t>Chief Advancement Officer</t>
  </si>
  <si>
    <t>Chief Enrollment Officer</t>
  </si>
  <si>
    <t>ACCISDCCREPORTS</t>
  </si>
  <si>
    <t>Head of School</t>
  </si>
  <si>
    <t>Assistant Head of School</t>
  </si>
  <si>
    <t>Division Head</t>
  </si>
  <si>
    <t>NOT FOR IMPORT</t>
  </si>
  <si>
    <t>Advancement / Funds Received (Previous Year)</t>
  </si>
  <si>
    <t>Totals</t>
  </si>
  <si>
    <t>Total</t>
  </si>
  <si>
    <t>Total $ Donated</t>
  </si>
  <si>
    <t/>
  </si>
  <si>
    <t>Total Donor Count</t>
  </si>
  <si>
    <t>Dollars Received</t>
  </si>
  <si>
    <t xml:space="preserve">$ Hard Credit </t>
  </si>
  <si>
    <t>$ Soft Credit</t>
  </si>
  <si>
    <t>Total (calculated)</t>
  </si>
  <si>
    <t>Parents/Guardians of Current Students</t>
  </si>
  <si>
    <t>Alumni/ae</t>
  </si>
  <si>
    <t>Grandparents of Current Students</t>
  </si>
  <si>
    <t>Parents and Grandparents of Alumni/ae</t>
  </si>
  <si>
    <t>Employees</t>
  </si>
  <si>
    <t>Other Individuals</t>
  </si>
  <si>
    <t>Corporations</t>
  </si>
  <si>
    <t>Foundations</t>
  </si>
  <si>
    <t>Donor-Advised Funds</t>
  </si>
  <si>
    <t>Other Organizations</t>
  </si>
  <si>
    <t>Non-attributable/Other</t>
  </si>
  <si>
    <t>Number of Donors</t>
  </si>
  <si>
    <t>Legally Contactable</t>
  </si>
  <si>
    <t xml:space="preserve">Hard Credit Donors </t>
  </si>
  <si>
    <t>Soft Credit Donors</t>
  </si>
  <si>
    <t>% Participation (calculated)</t>
  </si>
  <si>
    <t>Realized Bequests</t>
  </si>
  <si>
    <t>Number of Realized Bequests</t>
  </si>
  <si>
    <t>Value of bequests</t>
  </si>
  <si>
    <t>Trustee Donations</t>
  </si>
  <si>
    <t>Hard Credit</t>
  </si>
  <si>
    <t>Soft Credit</t>
  </si>
  <si>
    <t>Total (Calculated)</t>
  </si>
  <si>
    <t>$ Donated</t>
  </si>
  <si>
    <t>Donor Count</t>
  </si>
  <si>
    <t>Trustees of the School</t>
  </si>
  <si>
    <t>Number of Trustees</t>
  </si>
  <si>
    <t>Donation Requirement</t>
  </si>
  <si>
    <t>$ Required Donation</t>
  </si>
  <si>
    <t>Trustees</t>
  </si>
  <si>
    <t>CASE MEMBER QUESTIONS</t>
  </si>
  <si>
    <t>Number</t>
  </si>
  <si>
    <t># of Households</t>
  </si>
  <si>
    <t># of Trustees</t>
  </si>
  <si>
    <t>Funds Received by Gift Bands</t>
  </si>
  <si>
    <t>$ Donated - Hard Credit</t>
  </si>
  <si>
    <t>Hard Credit Donors</t>
  </si>
  <si>
    <t>25,000,000+</t>
  </si>
  <si>
    <t>10,000,000-24,999,999</t>
  </si>
  <si>
    <t>5,000,000-9,999,999</t>
  </si>
  <si>
    <t>1,000,000-4,999,999</t>
  </si>
  <si>
    <t>250,000-999,999</t>
  </si>
  <si>
    <t>100,000-249,999</t>
  </si>
  <si>
    <t>50,000-99,999</t>
  </si>
  <si>
    <t>25,000-49,999</t>
  </si>
  <si>
    <t>10,000-24,999</t>
  </si>
  <si>
    <t>5,000-9,999</t>
  </si>
  <si>
    <t>2,500-4,999</t>
  </si>
  <si>
    <t>1,000-2,499</t>
  </si>
  <si>
    <t>500-999</t>
  </si>
  <si>
    <t>100-499</t>
  </si>
  <si>
    <t>Less than 100</t>
  </si>
  <si>
    <t>Advancement / Advancement Additional Details (Previous Year)</t>
  </si>
  <si>
    <t>Funds Received by Purpose</t>
  </si>
  <si>
    <t>$ Donated Hard Credit</t>
  </si>
  <si>
    <t>Current Operations: Unrestricted</t>
  </si>
  <si>
    <t>Current Operations: Restricted</t>
  </si>
  <si>
    <t>Other Capital Purposes</t>
  </si>
  <si>
    <t>Irrevocable Deferred Gifts at Face Value</t>
  </si>
  <si>
    <t>Purpose Unsure/Not Reported/Other</t>
  </si>
  <si>
    <t>Largest Donors by Type</t>
  </si>
  <si>
    <t>Largest Donor $ Total</t>
  </si>
  <si>
    <t>Second Largest Donor $ Total</t>
  </si>
  <si>
    <t>Third Largest Donor $ Total</t>
  </si>
  <si>
    <t xml:space="preserve">Living Individuals </t>
  </si>
  <si>
    <t>Comprehensive (Capital) Campaign</t>
  </si>
  <si>
    <t>Are you in a Comprehensive Campaign (Y/N)?</t>
  </si>
  <si>
    <t>If yes, Quiet or Active phase?</t>
  </si>
  <si>
    <t>Goal of comprehensive campaign</t>
  </si>
  <si>
    <t>Funds Received by Purpose and Designation</t>
  </si>
  <si>
    <t>Unrestricted</t>
  </si>
  <si>
    <t>Academic Support</t>
  </si>
  <si>
    <t>Scholarship and Student Financial Aid</t>
  </si>
  <si>
    <t>Student Affairs / Student Life</t>
  </si>
  <si>
    <t>Current Operations</t>
  </si>
  <si>
    <t>Total: (this should equal all hard credit gifts received)</t>
  </si>
  <si>
    <t>Advancement / Advancement Activity (Previous Year)</t>
  </si>
  <si>
    <t xml:space="preserve">New Funds Committed </t>
  </si>
  <si>
    <t>$ Committed</t>
  </si>
  <si>
    <t>New Pledges</t>
  </si>
  <si>
    <t>Outright Gifts (not associated with a pledge)</t>
  </si>
  <si>
    <t>New Revocable Bequest Intentions</t>
  </si>
  <si>
    <t>Total New Funds Committed (without bequests)</t>
  </si>
  <si>
    <t>Total New Funds Committed (including bequests)</t>
  </si>
  <si>
    <t>Trustee New Funds Committed</t>
  </si>
  <si>
    <t>Trustee Commitments Hard Credit</t>
  </si>
  <si>
    <t>Trustee Commitments Soft Credit</t>
  </si>
  <si>
    <t>New Funds Committed - Dollars</t>
  </si>
  <si>
    <t>$ Committed Hard Credit</t>
  </si>
  <si>
    <t>$ Committed Soft Credit</t>
  </si>
  <si>
    <t>Parents of Current Students</t>
  </si>
  <si>
    <t>Current Grandparents</t>
  </si>
  <si>
    <t>Parents and Grandparents of Alumni</t>
  </si>
  <si>
    <t>New Funds Committed - Donors</t>
  </si>
  <si>
    <t>New Funds Committed by Purpose</t>
  </si>
  <si>
    <t xml:space="preserve">Irrevocable Deferred Gifts at Face Value </t>
  </si>
  <si>
    <t>Financial Operations / Expenses and Other (Previous Year)</t>
  </si>
  <si>
    <t>Advancement Expenditures</t>
  </si>
  <si>
    <t xml:space="preserve">Advancement Management </t>
  </si>
  <si>
    <t>Advancement Services</t>
  </si>
  <si>
    <t>Alumni Relations</t>
  </si>
  <si>
    <t xml:space="preserve">Communications and Marketing </t>
  </si>
  <si>
    <t>Fundraising</t>
  </si>
  <si>
    <t>Expenditures on Staffing - Exclusive of Benefits</t>
  </si>
  <si>
    <t xml:space="preserve">Expenditures on Staff Benefits </t>
  </si>
  <si>
    <t xml:space="preserve">Expenditures - Exclusive of Staff Costs </t>
  </si>
  <si>
    <t>Employee and Board Information / FTEs</t>
  </si>
  <si>
    <t>Advancement Staff FTEs</t>
  </si>
  <si>
    <t xml:space="preserve">Staff FTE </t>
  </si>
  <si>
    <t>Advancement Management</t>
  </si>
  <si>
    <t>Communications and Marketing</t>
  </si>
  <si>
    <t xml:space="preserve">Fundraising </t>
  </si>
  <si>
    <t>Administrator Information / Info: Directors</t>
  </si>
  <si>
    <t>Marketing and Communications Reporting Relationship</t>
  </si>
  <si>
    <t>Marketing &amp; Communications Reporting Relationship</t>
  </si>
  <si>
    <t>To whom does the chief marketing/communications officer report? 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</si>
</sst>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10" x14ac:knownFonts="1">
    <font>
      <sz val="10"/>
      <color theme="1"/>
      <name val="Arial"/>
      <family val="2"/>
    </font>
    <font>
      <b/>
      <sz val="10"/>
      <color theme="1"/>
      <name val="Arial"/>
      <family val="2"/>
    </font>
    <font>
      <b/>
      <sz val="10"/>
      <color rgb="FFFFFFFF"/>
      <name val="Arial"/>
      <family val="2"/>
    </font>
    <font>
      <u/>
      <sz val="10"/>
      <color rgb="FF0000FF"/>
      <name val="Arial"/>
      <family val="2"/>
    </font>
    <font>
      <b/>
      <sz val="11"/>
      <color rgb="FFFFFFFF"/>
      <name val="Arial"/>
      <family val="2"/>
    </font>
    <font>
      <b/>
      <sz val="13"/>
      <color rgb="FFFF0000"/>
      <name val="Arial"/>
      <family val="2"/>
    </font>
    <font>
      <sz val="10"/>
      <color theme="1"/>
      <name val="Arial"/>
      <family val="2"/>
    </font>
    <font>
      <sz val="9"/>
      <color indexed="81"/>
      <name val="Tahoma"/>
      <charset val="1"/>
    </font>
    <font>
      <sz val="9"/>
      <color indexed="81"/>
      <name val="Tahoma"/>
      <family val="2"/>
    </font>
    <font>
      <sz val="10"/>
      <color theme="1" tint="0.499984740745262"/>
      <name val="Arial"/>
      <family val="2"/>
    </font>
  </fonts>
  <fills count="9">
    <fill>
      <patternFill patternType="none"/>
    </fill>
    <fill>
      <patternFill patternType="gray125"/>
    </fill>
    <fill>
      <patternFill patternType="solid">
        <fgColor rgb="FFB7DBFF"/>
        <bgColor indexed="64"/>
      </patternFill>
    </fill>
    <fill>
      <patternFill patternType="solid">
        <fgColor rgb="FFB8CCE4"/>
        <bgColor indexed="64"/>
      </patternFill>
    </fill>
    <fill>
      <patternFill patternType="solid">
        <fgColor rgb="FFDCE6F1"/>
        <bgColor indexed="64"/>
      </patternFill>
    </fill>
    <fill>
      <patternFill patternType="solid">
        <fgColor rgb="FF4F81BD"/>
        <bgColor indexed="64"/>
      </patternFill>
    </fill>
    <fill>
      <patternFill patternType="darkGray">
        <fgColor theme="2" tint="-9.9948118533890809E-2"/>
        <bgColor theme="0"/>
      </patternFill>
    </fill>
    <fill>
      <patternFill patternType="gray125">
        <fgColor rgb="FFDCE6F1"/>
        <bgColor theme="2" tint="-9.9948118533890809E-2"/>
      </patternFill>
    </fill>
    <fill>
      <patternFill patternType="gray125">
        <fgColor rgb="FFB8CCE4"/>
        <bgColor theme="2" tint="-9.9948118533890809E-2"/>
      </patternFill>
    </fill>
  </fills>
  <borders count="20">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rgb="FFFFFFFF"/>
      </right>
      <top style="thin">
        <color auto="1"/>
      </top>
      <bottom style="thin">
        <color auto="1"/>
      </bottom>
      <diagonal/>
    </border>
    <border>
      <left style="medium">
        <color auto="1"/>
      </left>
      <right style="thin">
        <color rgb="FFFFFFFF"/>
      </right>
      <top style="thin">
        <color auto="1"/>
      </top>
      <bottom/>
      <diagonal/>
    </border>
    <border>
      <left style="medium">
        <color auto="1"/>
      </left>
      <right style="thin">
        <color rgb="FFFFFFFF"/>
      </right>
      <top/>
      <bottom/>
      <diagonal/>
    </border>
    <border>
      <left style="medium">
        <color auto="1"/>
      </left>
      <right style="thin">
        <color rgb="FFFFFFFF"/>
      </right>
      <top/>
      <bottom style="medium">
        <color auto="1"/>
      </bottom>
      <diagonal/>
    </border>
    <border>
      <left/>
      <right style="thin">
        <color rgb="FFFFFFFF"/>
      </right>
      <top/>
      <bottom/>
      <diagonal/>
    </border>
    <border>
      <left/>
      <right/>
      <top style="medium">
        <color auto="1"/>
      </top>
      <bottom/>
      <diagonal/>
    </border>
    <border>
      <left/>
      <right style="thin">
        <color rgb="FFFFFFFF"/>
      </right>
      <top style="thin">
        <color auto="1"/>
      </top>
      <bottom style="thin">
        <color auto="1"/>
      </bottom>
      <diagonal/>
    </border>
    <border>
      <left/>
      <right style="thin">
        <color rgb="FFFFFFFF"/>
      </right>
      <top/>
      <bottom style="medium">
        <color auto="1"/>
      </bottom>
      <diagonal/>
    </border>
    <border>
      <left style="medium">
        <color auto="1"/>
      </left>
      <right style="thin">
        <color rgb="FFFFFFFF"/>
      </right>
      <top style="thin">
        <color auto="1"/>
      </top>
      <bottom style="medium">
        <color auto="1"/>
      </bottom>
      <diagonal/>
    </border>
    <border>
      <left/>
      <right/>
      <top/>
      <bottom style="thin">
        <color auto="1"/>
      </bottom>
      <diagonal/>
    </border>
    <border>
      <left style="thin">
        <color rgb="FFFFFFFF"/>
      </left>
      <right style="thin">
        <color rgb="FFFFFFFF"/>
      </right>
      <top/>
      <bottom/>
      <diagonal/>
    </border>
    <border>
      <left style="thin">
        <color rgb="FFFFFFFF"/>
      </left>
      <right style="medium">
        <color auto="1"/>
      </right>
      <top/>
      <bottom/>
      <diagonal/>
    </border>
    <border>
      <left style="thin">
        <color rgb="FFFFFFFF"/>
      </left>
      <right style="thin">
        <color rgb="FFFFFFFF"/>
      </right>
      <top/>
      <bottom style="medium">
        <color auto="1"/>
      </bottom>
      <diagonal/>
    </border>
    <border>
      <left style="thin">
        <color rgb="FFFFFFFF"/>
      </left>
      <right style="medium">
        <color auto="1"/>
      </right>
      <top/>
      <bottom style="medium">
        <color auto="1"/>
      </bottom>
      <diagonal/>
    </border>
  </borders>
  <cellStyleXfs count="9">
    <xf numFmtId="0" fontId="0" fillId="0" borderId="0"/>
    <xf numFmtId="9"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3" fillId="0" borderId="0" quotePrefix="1" applyNumberFormat="0" applyFill="0" applyBorder="0" applyAlignment="0" applyProtection="0"/>
    <xf numFmtId="0" fontId="3" fillId="0" borderId="0"/>
    <xf numFmtId="0" fontId="6" fillId="0" borderId="0"/>
  </cellStyleXfs>
  <cellXfs count="66">
    <xf numFmtId="0" fontId="0" fillId="0" borderId="0" xfId="0"/>
    <xf numFmtId="0" fontId="0" fillId="0" borderId="0" xfId="0" applyAlignment="1">
      <alignment wrapText="1"/>
    </xf>
    <xf numFmtId="0" fontId="1" fillId="3" borderId="7" xfId="0" applyFont="1" applyFill="1" applyBorder="1" applyAlignment="1">
      <alignment wrapText="1"/>
    </xf>
    <xf numFmtId="0" fontId="1" fillId="4" borderId="8" xfId="0" applyFont="1" applyFill="1" applyBorder="1" applyAlignment="1">
      <alignment wrapText="1"/>
    </xf>
    <xf numFmtId="0" fontId="1" fillId="3" borderId="8" xfId="0" applyFont="1" applyFill="1" applyBorder="1" applyAlignment="1">
      <alignment wrapText="1"/>
    </xf>
    <xf numFmtId="0" fontId="1" fillId="3" borderId="9" xfId="0" applyFont="1" applyFill="1" applyBorder="1" applyAlignment="1">
      <alignment wrapText="1"/>
    </xf>
    <xf numFmtId="0" fontId="0" fillId="0" borderId="10" xfId="0" applyBorder="1" applyAlignment="1">
      <alignment wrapText="1"/>
    </xf>
    <xf numFmtId="0" fontId="0" fillId="3" borderId="4" xfId="0" applyFill="1" applyBorder="1" applyAlignment="1">
      <alignment wrapText="1"/>
    </xf>
    <xf numFmtId="0" fontId="0" fillId="4" borderId="4" xfId="0" applyFill="1" applyBorder="1" applyAlignment="1">
      <alignment wrapText="1"/>
    </xf>
    <xf numFmtId="0" fontId="1" fillId="3" borderId="14" xfId="0" applyFont="1" applyFill="1" applyBorder="1" applyAlignment="1">
      <alignment wrapText="1"/>
    </xf>
    <xf numFmtId="0" fontId="1" fillId="4" borderId="9" xfId="0" applyFont="1" applyFill="1" applyBorder="1" applyAlignment="1">
      <alignment wrapText="1"/>
    </xf>
    <xf numFmtId="3" fontId="0" fillId="3" borderId="10" xfId="0" applyNumberFormat="1" applyFill="1" applyBorder="1" applyAlignment="1">
      <alignment wrapText="1"/>
    </xf>
    <xf numFmtId="3" fontId="0" fillId="4" borderId="10" xfId="0" applyNumberFormat="1" applyFill="1" applyBorder="1" applyAlignment="1">
      <alignment wrapText="1"/>
    </xf>
    <xf numFmtId="3" fontId="0" fillId="3" borderId="13" xfId="0" applyNumberFormat="1" applyFill="1" applyBorder="1" applyAlignment="1">
      <alignment wrapText="1"/>
    </xf>
    <xf numFmtId="3" fontId="0" fillId="3" borderId="4" xfId="0" applyNumberFormat="1" applyFill="1" applyBorder="1" applyAlignment="1">
      <alignment wrapText="1"/>
    </xf>
    <xf numFmtId="3" fontId="0" fillId="4" borderId="4" xfId="0" applyNumberFormat="1" applyFill="1" applyBorder="1" applyAlignment="1">
      <alignment wrapText="1"/>
    </xf>
    <xf numFmtId="3" fontId="0" fillId="4" borderId="3" xfId="0" applyNumberFormat="1" applyFill="1" applyBorder="1" applyAlignment="1">
      <alignment wrapText="1"/>
    </xf>
    <xf numFmtId="0" fontId="0" fillId="3" borderId="3" xfId="0" applyFill="1" applyBorder="1" applyAlignment="1">
      <alignment wrapText="1"/>
    </xf>
    <xf numFmtId="3" fontId="0" fillId="4" borderId="13" xfId="0" applyNumberFormat="1" applyFill="1" applyBorder="1" applyAlignment="1">
      <alignment wrapText="1"/>
    </xf>
    <xf numFmtId="6" fontId="0" fillId="4" borderId="4" xfId="0" applyNumberFormat="1" applyFill="1" applyBorder="1" applyAlignment="1">
      <alignment wrapText="1"/>
    </xf>
    <xf numFmtId="4" fontId="0" fillId="3" borderId="4" xfId="0" applyNumberFormat="1" applyFill="1" applyBorder="1" applyAlignment="1">
      <alignment wrapText="1"/>
    </xf>
    <xf numFmtId="10" fontId="0" fillId="3" borderId="4" xfId="0" applyNumberFormat="1" applyFill="1" applyBorder="1" applyAlignment="1">
      <alignment wrapText="1"/>
    </xf>
    <xf numFmtId="10" fontId="0" fillId="4" borderId="4" xfId="0" applyNumberFormat="1" applyFill="1" applyBorder="1" applyAlignment="1">
      <alignment wrapText="1"/>
    </xf>
    <xf numFmtId="6" fontId="0" fillId="3" borderId="10" xfId="0" applyNumberFormat="1" applyFill="1" applyBorder="1" applyAlignment="1">
      <alignment wrapText="1"/>
    </xf>
    <xf numFmtId="6" fontId="0" fillId="4" borderId="10" xfId="0" applyNumberFormat="1" applyFill="1" applyBorder="1" applyAlignment="1">
      <alignment wrapText="1"/>
    </xf>
    <xf numFmtId="6" fontId="0" fillId="3" borderId="13" xfId="0" applyNumberFormat="1" applyFill="1" applyBorder="1" applyAlignment="1">
      <alignment wrapText="1"/>
    </xf>
    <xf numFmtId="6" fontId="0" fillId="4" borderId="13" xfId="0" applyNumberFormat="1" applyFill="1" applyBorder="1" applyAlignment="1">
      <alignment wrapText="1"/>
    </xf>
    <xf numFmtId="6" fontId="0" fillId="3" borderId="4" xfId="0" applyNumberFormat="1" applyFill="1" applyBorder="1" applyAlignment="1">
      <alignment wrapText="1"/>
    </xf>
    <xf numFmtId="6" fontId="0" fillId="4" borderId="3" xfId="0" applyNumberFormat="1" applyFill="1" applyBorder="1" applyAlignment="1">
      <alignment wrapText="1"/>
    </xf>
    <xf numFmtId="6" fontId="0" fillId="3" borderId="3" xfId="0" applyNumberFormat="1" applyFill="1" applyBorder="1" applyAlignment="1">
      <alignment wrapText="1"/>
    </xf>
    <xf numFmtId="0" fontId="0" fillId="3" borderId="13" xfId="0" applyFill="1" applyBorder="1" applyAlignment="1">
      <alignment wrapText="1"/>
    </xf>
    <xf numFmtId="4" fontId="0" fillId="4" borderId="4" xfId="0" applyNumberFormat="1" applyFill="1" applyBorder="1" applyAlignment="1">
      <alignment wrapText="1"/>
    </xf>
    <xf numFmtId="4" fontId="0" fillId="4" borderId="3" xfId="0" applyNumberFormat="1" applyFill="1" applyBorder="1" applyAlignment="1">
      <alignment wrapText="1"/>
    </xf>
    <xf numFmtId="164" fontId="0" fillId="0" borderId="0" xfId="2" applyNumberFormat="1" applyFont="1"/>
    <xf numFmtId="0" fontId="9" fillId="6" borderId="16" xfId="0" applyFont="1" applyFill="1" applyBorder="1" applyAlignment="1">
      <alignment wrapText="1"/>
    </xf>
    <xf numFmtId="0" fontId="9" fillId="6" borderId="17" xfId="0" applyFont="1" applyFill="1" applyBorder="1" applyAlignment="1">
      <alignment wrapText="1"/>
    </xf>
    <xf numFmtId="0" fontId="9" fillId="6" borderId="18" xfId="0" applyFont="1" applyFill="1" applyBorder="1" applyAlignment="1">
      <alignment wrapText="1"/>
    </xf>
    <xf numFmtId="0" fontId="9" fillId="6" borderId="19" xfId="0" applyFont="1" applyFill="1" applyBorder="1" applyAlignment="1">
      <alignment wrapText="1"/>
    </xf>
    <xf numFmtId="0" fontId="0" fillId="7" borderId="16" xfId="0" applyFill="1" applyBorder="1" applyAlignment="1">
      <alignment wrapText="1"/>
    </xf>
    <xf numFmtId="0" fontId="0" fillId="8" borderId="16" xfId="0" applyFill="1" applyBorder="1" applyAlignment="1">
      <alignment wrapText="1"/>
    </xf>
    <xf numFmtId="0" fontId="0" fillId="8" borderId="18" xfId="0" applyFill="1" applyBorder="1" applyAlignment="1">
      <alignment wrapText="1"/>
    </xf>
    <xf numFmtId="0" fontId="0" fillId="8" borderId="17" xfId="0" applyFill="1" applyBorder="1" applyAlignment="1">
      <alignment wrapText="1"/>
    </xf>
    <xf numFmtId="0" fontId="0" fillId="7" borderId="17" xfId="0" applyFill="1" applyBorder="1" applyAlignment="1">
      <alignment wrapText="1"/>
    </xf>
    <xf numFmtId="0" fontId="0" fillId="8" borderId="19" xfId="0" applyFill="1" applyBorder="1" applyAlignment="1">
      <alignment wrapText="1"/>
    </xf>
    <xf numFmtId="9" fontId="0" fillId="3" borderId="4" xfId="1" applyFont="1" applyFill="1" applyBorder="1" applyAlignment="1">
      <alignment wrapText="1"/>
    </xf>
    <xf numFmtId="9" fontId="0" fillId="4" borderId="4" xfId="1" applyFont="1" applyFill="1" applyBorder="1" applyAlignment="1">
      <alignment wrapText="1"/>
    </xf>
    <xf numFmtId="44" fontId="0" fillId="4" borderId="3" xfId="2" applyFont="1" applyFill="1" applyBorder="1" applyAlignment="1">
      <alignment wrapText="1"/>
    </xf>
    <xf numFmtId="44" fontId="0" fillId="3" borderId="4" xfId="2" applyFont="1" applyFill="1" applyBorder="1" applyAlignment="1">
      <alignment wrapText="1"/>
    </xf>
    <xf numFmtId="44" fontId="0" fillId="4" borderId="4" xfId="2" applyFont="1" applyFill="1" applyBorder="1" applyAlignment="1">
      <alignment wrapText="1"/>
    </xf>
    <xf numFmtId="2" fontId="0" fillId="3" borderId="10" xfId="0" applyNumberFormat="1" applyFill="1" applyBorder="1" applyAlignment="1">
      <alignment wrapText="1"/>
    </xf>
    <xf numFmtId="2" fontId="0" fillId="4" borderId="10" xfId="0" applyNumberFormat="1" applyFill="1" applyBorder="1" applyAlignment="1">
      <alignment wrapText="1"/>
    </xf>
    <xf numFmtId="44" fontId="0" fillId="3" borderId="3" xfId="2" applyFont="1" applyFill="1" applyBorder="1" applyAlignment="1">
      <alignment wrapText="1"/>
    </xf>
    <xf numFmtId="2" fontId="0" fillId="3" borderId="4" xfId="0" applyNumberFormat="1" applyFill="1" applyBorder="1" applyAlignment="1">
      <alignment wrapText="1"/>
    </xf>
    <xf numFmtId="2" fontId="0" fillId="4" borderId="4" xfId="0" applyNumberFormat="1" applyFill="1" applyBorder="1" applyAlignment="1">
      <alignment wrapText="1"/>
    </xf>
    <xf numFmtId="0" fontId="2" fillId="5" borderId="6" xfId="0" applyFont="1" applyFill="1" applyBorder="1" applyAlignment="1">
      <alignment wrapText="1"/>
    </xf>
    <xf numFmtId="0" fontId="2" fillId="5" borderId="5" xfId="0" applyFont="1" applyFill="1" applyBorder="1" applyAlignment="1">
      <alignment wrapText="1"/>
    </xf>
    <xf numFmtId="0" fontId="2" fillId="5" borderId="12" xfId="0" applyFont="1" applyFill="1" applyBorder="1" applyAlignment="1">
      <alignment wrapText="1"/>
    </xf>
    <xf numFmtId="0" fontId="5" fillId="0" borderId="0" xfId="0" applyFont="1" applyAlignment="1">
      <alignment wrapText="1"/>
    </xf>
    <xf numFmtId="0" fontId="0" fillId="0" borderId="0" xfId="0" applyAlignment="1">
      <alignment wrapText="1"/>
    </xf>
    <xf numFmtId="0" fontId="4" fillId="5" borderId="0" xfId="0" applyFont="1" applyFill="1" applyAlignment="1">
      <alignment wrapText="1"/>
    </xf>
    <xf numFmtId="0" fontId="1" fillId="2" borderId="1" xfId="0" applyFont="1" applyFill="1" applyBorder="1" applyAlignment="1">
      <alignment wrapText="1"/>
    </xf>
    <xf numFmtId="0" fontId="0" fillId="0" borderId="11" xfId="0" applyBorder="1" applyAlignment="1">
      <alignment wrapText="1"/>
    </xf>
    <xf numFmtId="0" fontId="0" fillId="0" borderId="2" xfId="0" applyBorder="1" applyAlignment="1">
      <alignment wrapText="1"/>
    </xf>
    <xf numFmtId="0" fontId="1" fillId="2" borderId="15" xfId="0" applyFont="1" applyFill="1" applyBorder="1" applyAlignment="1">
      <alignment wrapText="1"/>
    </xf>
    <xf numFmtId="0" fontId="0" fillId="0" borderId="15" xfId="0" applyBorder="1" applyAlignment="1">
      <alignment wrapText="1"/>
    </xf>
    <xf numFmtId="0" fontId="4" fillId="5" borderId="0" xfId="0" applyFont="1" applyFill="1" applyAlignment="1">
      <alignment horizontal="left" wrapText="1"/>
    </xf>
  </cellXfs>
  <cellStyles count="9">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Hyperlink 2" xfId="7" xr:uid="{B065FEE9-D134-4A03-96BB-97FC1E2050C8}"/>
    <cellStyle name="Normal" xfId="0" builtinId="0"/>
    <cellStyle name="Normal 2" xfId="8" xr:uid="{6AF659E9-6876-404F-8305-289C0583CAC7}"/>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85"/>
  <sheetViews>
    <sheetView workbookViewId="0"/>
  </sheetViews>
  <sheetFormatPr defaultRowHeight="12.75" x14ac:dyDescent="0.2"/>
  <sheetData>
    <row r="1" spans="1:3" x14ac:dyDescent="0.2">
      <c r="A1" t="s">
        <v>0</v>
      </c>
      <c r="B1">
        <v>1</v>
      </c>
    </row>
    <row r="2" spans="1:3" x14ac:dyDescent="0.2">
      <c r="A2" t="s">
        <v>1</v>
      </c>
    </row>
    <row r="3" spans="1:3" x14ac:dyDescent="0.2">
      <c r="A3" t="s">
        <v>2</v>
      </c>
      <c r="B3">
        <v>1</v>
      </c>
      <c r="C3">
        <v>1</v>
      </c>
    </row>
    <row r="4" spans="1:3" x14ac:dyDescent="0.2">
      <c r="A4" t="s">
        <v>3</v>
      </c>
      <c r="B4">
        <v>2</v>
      </c>
      <c r="C4">
        <v>2</v>
      </c>
    </row>
    <row r="6" spans="1:3" x14ac:dyDescent="0.2">
      <c r="A6" t="s">
        <v>4</v>
      </c>
      <c r="B6">
        <v>2</v>
      </c>
    </row>
    <row r="7" spans="1:3" x14ac:dyDescent="0.2">
      <c r="A7" t="s">
        <v>1</v>
      </c>
    </row>
    <row r="8" spans="1:3" x14ac:dyDescent="0.2">
      <c r="A8" t="s">
        <v>5</v>
      </c>
      <c r="B8">
        <v>3</v>
      </c>
      <c r="C8">
        <v>1</v>
      </c>
    </row>
    <row r="9" spans="1:3" x14ac:dyDescent="0.2">
      <c r="A9" t="s">
        <v>6</v>
      </c>
      <c r="B9">
        <v>4</v>
      </c>
      <c r="C9">
        <v>2</v>
      </c>
    </row>
    <row r="11" spans="1:3" x14ac:dyDescent="0.2">
      <c r="A11" t="s">
        <v>7</v>
      </c>
      <c r="B11">
        <v>3</v>
      </c>
    </row>
    <row r="12" spans="1:3" x14ac:dyDescent="0.2">
      <c r="A12" t="s">
        <v>1</v>
      </c>
    </row>
    <row r="13" spans="1:3" x14ac:dyDescent="0.2">
      <c r="A13" t="s">
        <v>8</v>
      </c>
      <c r="B13">
        <v>5</v>
      </c>
      <c r="C13">
        <v>1</v>
      </c>
    </row>
    <row r="14" spans="1:3" x14ac:dyDescent="0.2">
      <c r="A14" t="s">
        <v>9</v>
      </c>
      <c r="B14">
        <v>6</v>
      </c>
      <c r="C14">
        <v>2</v>
      </c>
    </row>
    <row r="15" spans="1:3" x14ac:dyDescent="0.2">
      <c r="A15" t="s">
        <v>10</v>
      </c>
      <c r="B15">
        <v>7</v>
      </c>
      <c r="C15">
        <v>3</v>
      </c>
    </row>
    <row r="17" spans="1:3" x14ac:dyDescent="0.2">
      <c r="A17" t="s">
        <v>11</v>
      </c>
      <c r="B17">
        <v>4</v>
      </c>
    </row>
    <row r="18" spans="1:3" x14ac:dyDescent="0.2">
      <c r="A18" t="s">
        <v>1</v>
      </c>
    </row>
    <row r="19" spans="1:3" x14ac:dyDescent="0.2">
      <c r="A19" t="s">
        <v>12</v>
      </c>
      <c r="B19">
        <v>8</v>
      </c>
      <c r="C19">
        <v>1</v>
      </c>
    </row>
    <row r="20" spans="1:3" x14ac:dyDescent="0.2">
      <c r="A20" t="s">
        <v>13</v>
      </c>
      <c r="B20">
        <v>9</v>
      </c>
      <c r="C20">
        <v>2</v>
      </c>
    </row>
    <row r="21" spans="1:3" x14ac:dyDescent="0.2">
      <c r="A21" t="s">
        <v>14</v>
      </c>
      <c r="B21">
        <v>10</v>
      </c>
      <c r="C21">
        <v>3</v>
      </c>
    </row>
    <row r="22" spans="1:3" x14ac:dyDescent="0.2">
      <c r="A22" t="s">
        <v>15</v>
      </c>
      <c r="B22">
        <v>13</v>
      </c>
      <c r="C22">
        <v>4</v>
      </c>
    </row>
    <row r="23" spans="1:3" x14ac:dyDescent="0.2">
      <c r="A23" t="s">
        <v>16</v>
      </c>
      <c r="B23">
        <v>11</v>
      </c>
      <c r="C23">
        <v>5</v>
      </c>
    </row>
    <row r="24" spans="1:3" x14ac:dyDescent="0.2">
      <c r="A24" t="s">
        <v>17</v>
      </c>
      <c r="B24">
        <v>12</v>
      </c>
      <c r="C24">
        <v>6</v>
      </c>
    </row>
    <row r="25" spans="1:3" x14ac:dyDescent="0.2">
      <c r="A25" t="s">
        <v>18</v>
      </c>
      <c r="B25">
        <v>75</v>
      </c>
      <c r="C25">
        <v>7</v>
      </c>
    </row>
    <row r="26" spans="1:3" x14ac:dyDescent="0.2">
      <c r="A26" t="s">
        <v>19</v>
      </c>
      <c r="B26">
        <v>14</v>
      </c>
      <c r="C26">
        <v>8</v>
      </c>
    </row>
    <row r="27" spans="1:3" x14ac:dyDescent="0.2">
      <c r="A27" t="s">
        <v>20</v>
      </c>
      <c r="B27">
        <v>15</v>
      </c>
      <c r="C27">
        <v>9</v>
      </c>
    </row>
    <row r="28" spans="1:3" x14ac:dyDescent="0.2">
      <c r="A28" t="s">
        <v>21</v>
      </c>
      <c r="B28">
        <v>16</v>
      </c>
      <c r="C28">
        <v>10</v>
      </c>
    </row>
    <row r="30" spans="1:3" x14ac:dyDescent="0.2">
      <c r="A30" t="s">
        <v>22</v>
      </c>
      <c r="B30">
        <v>5</v>
      </c>
    </row>
    <row r="31" spans="1:3" x14ac:dyDescent="0.2">
      <c r="A31" t="s">
        <v>1</v>
      </c>
    </row>
    <row r="32" spans="1:3" x14ac:dyDescent="0.2">
      <c r="A32" t="s">
        <v>23</v>
      </c>
      <c r="B32">
        <v>17</v>
      </c>
      <c r="C32">
        <v>1</v>
      </c>
    </row>
    <row r="33" spans="1:3" x14ac:dyDescent="0.2">
      <c r="A33" t="s">
        <v>24</v>
      </c>
      <c r="B33">
        <v>18</v>
      </c>
      <c r="C33">
        <v>2</v>
      </c>
    </row>
    <row r="35" spans="1:3" x14ac:dyDescent="0.2">
      <c r="A35" t="s">
        <v>25</v>
      </c>
      <c r="B35">
        <v>6</v>
      </c>
    </row>
    <row r="36" spans="1:3" x14ac:dyDescent="0.2">
      <c r="A36" t="s">
        <v>1</v>
      </c>
    </row>
    <row r="37" spans="1:3" x14ac:dyDescent="0.2">
      <c r="A37" t="s">
        <v>26</v>
      </c>
      <c r="B37">
        <v>19</v>
      </c>
      <c r="C37">
        <v>1</v>
      </c>
    </row>
    <row r="38" spans="1:3" x14ac:dyDescent="0.2">
      <c r="A38" t="s">
        <v>27</v>
      </c>
      <c r="B38">
        <v>20</v>
      </c>
      <c r="C38">
        <v>2</v>
      </c>
    </row>
    <row r="39" spans="1:3" x14ac:dyDescent="0.2">
      <c r="A39" t="s">
        <v>28</v>
      </c>
      <c r="B39">
        <v>21</v>
      </c>
      <c r="C39">
        <v>3</v>
      </c>
    </row>
    <row r="41" spans="1:3" x14ac:dyDescent="0.2">
      <c r="A41" t="s">
        <v>29</v>
      </c>
      <c r="B41">
        <v>7</v>
      </c>
    </row>
    <row r="42" spans="1:3" x14ac:dyDescent="0.2">
      <c r="A42" t="s">
        <v>1</v>
      </c>
    </row>
    <row r="43" spans="1:3" x14ac:dyDescent="0.2">
      <c r="A43" t="s">
        <v>30</v>
      </c>
      <c r="B43">
        <v>22</v>
      </c>
      <c r="C43">
        <v>1</v>
      </c>
    </row>
    <row r="44" spans="1:3" x14ac:dyDescent="0.2">
      <c r="A44" t="s">
        <v>31</v>
      </c>
      <c r="B44">
        <v>23</v>
      </c>
      <c r="C44">
        <v>2</v>
      </c>
    </row>
    <row r="45" spans="1:3" x14ac:dyDescent="0.2">
      <c r="A45" t="s">
        <v>32</v>
      </c>
      <c r="B45">
        <v>24</v>
      </c>
      <c r="C45">
        <v>3</v>
      </c>
    </row>
    <row r="46" spans="1:3" x14ac:dyDescent="0.2">
      <c r="A46" t="s">
        <v>33</v>
      </c>
      <c r="B46">
        <v>25</v>
      </c>
      <c r="C46">
        <v>4</v>
      </c>
    </row>
    <row r="47" spans="1:3" x14ac:dyDescent="0.2">
      <c r="A47" t="s">
        <v>34</v>
      </c>
      <c r="B47">
        <v>26</v>
      </c>
      <c r="C47">
        <v>5</v>
      </c>
    </row>
    <row r="48" spans="1:3" x14ac:dyDescent="0.2">
      <c r="A48" t="s">
        <v>35</v>
      </c>
      <c r="B48">
        <v>27</v>
      </c>
      <c r="C48">
        <v>6</v>
      </c>
    </row>
    <row r="49" spans="1:3" x14ac:dyDescent="0.2">
      <c r="A49" t="s">
        <v>36</v>
      </c>
      <c r="B49">
        <v>28</v>
      </c>
      <c r="C49">
        <v>7</v>
      </c>
    </row>
    <row r="50" spans="1:3" x14ac:dyDescent="0.2">
      <c r="A50" t="s">
        <v>37</v>
      </c>
      <c r="B50">
        <v>29</v>
      </c>
      <c r="C50">
        <v>8</v>
      </c>
    </row>
    <row r="51" spans="1:3" x14ac:dyDescent="0.2">
      <c r="A51" t="s">
        <v>38</v>
      </c>
      <c r="B51">
        <v>30</v>
      </c>
      <c r="C51">
        <v>9</v>
      </c>
    </row>
    <row r="52" spans="1:3" x14ac:dyDescent="0.2">
      <c r="A52" t="s">
        <v>39</v>
      </c>
      <c r="B52">
        <v>31</v>
      </c>
      <c r="C52">
        <v>10</v>
      </c>
    </row>
    <row r="53" spans="1:3" x14ac:dyDescent="0.2">
      <c r="A53" t="s">
        <v>40</v>
      </c>
      <c r="B53">
        <v>32</v>
      </c>
      <c r="C53">
        <v>11</v>
      </c>
    </row>
    <row r="54" spans="1:3" x14ac:dyDescent="0.2">
      <c r="A54" t="s">
        <v>41</v>
      </c>
      <c r="B54">
        <v>33</v>
      </c>
      <c r="C54">
        <v>12</v>
      </c>
    </row>
    <row r="55" spans="1:3" x14ac:dyDescent="0.2">
      <c r="A55" t="s">
        <v>42</v>
      </c>
      <c r="B55">
        <v>34</v>
      </c>
      <c r="C55">
        <v>13</v>
      </c>
    </row>
    <row r="56" spans="1:3" x14ac:dyDescent="0.2">
      <c r="A56" t="s">
        <v>43</v>
      </c>
      <c r="B56">
        <v>35</v>
      </c>
      <c r="C56">
        <v>14</v>
      </c>
    </row>
    <row r="57" spans="1:3" x14ac:dyDescent="0.2">
      <c r="A57" t="s">
        <v>44</v>
      </c>
      <c r="B57">
        <v>36</v>
      </c>
      <c r="C57">
        <v>15</v>
      </c>
    </row>
    <row r="59" spans="1:3" x14ac:dyDescent="0.2">
      <c r="A59" t="s">
        <v>45</v>
      </c>
      <c r="B59">
        <v>8</v>
      </c>
    </row>
    <row r="60" spans="1:3" x14ac:dyDescent="0.2">
      <c r="A60" t="s">
        <v>1</v>
      </c>
    </row>
    <row r="61" spans="1:3" x14ac:dyDescent="0.2">
      <c r="A61" t="s">
        <v>46</v>
      </c>
      <c r="B61">
        <v>37</v>
      </c>
      <c r="C61">
        <v>1</v>
      </c>
    </row>
    <row r="62" spans="1:3" x14ac:dyDescent="0.2">
      <c r="A62" t="s">
        <v>47</v>
      </c>
      <c r="B62">
        <v>38</v>
      </c>
      <c r="C62">
        <v>2</v>
      </c>
    </row>
    <row r="63" spans="1:3" x14ac:dyDescent="0.2">
      <c r="A63" t="s">
        <v>48</v>
      </c>
      <c r="B63">
        <v>39</v>
      </c>
      <c r="C63">
        <v>3</v>
      </c>
    </row>
    <row r="64" spans="1:3" x14ac:dyDescent="0.2">
      <c r="A64" t="s">
        <v>49</v>
      </c>
      <c r="B64">
        <v>40</v>
      </c>
      <c r="C64">
        <v>4</v>
      </c>
    </row>
    <row r="66" spans="1:3" x14ac:dyDescent="0.2">
      <c r="A66" t="s">
        <v>50</v>
      </c>
      <c r="B66">
        <v>9</v>
      </c>
    </row>
    <row r="67" spans="1:3" x14ac:dyDescent="0.2">
      <c r="A67" t="s">
        <v>1</v>
      </c>
    </row>
    <row r="68" spans="1:3" x14ac:dyDescent="0.2">
      <c r="A68" t="s">
        <v>51</v>
      </c>
      <c r="B68">
        <v>41</v>
      </c>
      <c r="C68">
        <v>1</v>
      </c>
    </row>
    <row r="69" spans="1:3" x14ac:dyDescent="0.2">
      <c r="A69" t="s">
        <v>52</v>
      </c>
      <c r="B69">
        <v>42</v>
      </c>
      <c r="C69">
        <v>2</v>
      </c>
    </row>
    <row r="71" spans="1:3" x14ac:dyDescent="0.2">
      <c r="A71" t="s">
        <v>53</v>
      </c>
      <c r="B71">
        <v>10</v>
      </c>
    </row>
    <row r="72" spans="1:3" x14ac:dyDescent="0.2">
      <c r="A72" t="s">
        <v>1</v>
      </c>
    </row>
    <row r="73" spans="1:3" x14ac:dyDescent="0.2">
      <c r="A73" t="s">
        <v>54</v>
      </c>
      <c r="B73">
        <v>43</v>
      </c>
      <c r="C73">
        <v>1</v>
      </c>
    </row>
    <row r="74" spans="1:3" x14ac:dyDescent="0.2">
      <c r="A74" t="s">
        <v>55</v>
      </c>
      <c r="B74">
        <v>66</v>
      </c>
      <c r="C74">
        <v>2</v>
      </c>
    </row>
    <row r="75" spans="1:3" x14ac:dyDescent="0.2">
      <c r="A75" t="s">
        <v>56</v>
      </c>
      <c r="B75">
        <v>44</v>
      </c>
      <c r="C75">
        <v>3</v>
      </c>
    </row>
    <row r="76" spans="1:3" x14ac:dyDescent="0.2">
      <c r="A76" t="s">
        <v>57</v>
      </c>
      <c r="B76">
        <v>45</v>
      </c>
      <c r="C76">
        <v>4</v>
      </c>
    </row>
    <row r="77" spans="1:3" x14ac:dyDescent="0.2">
      <c r="A77" t="s">
        <v>58</v>
      </c>
      <c r="B77">
        <v>67</v>
      </c>
      <c r="C77">
        <v>5</v>
      </c>
    </row>
    <row r="78" spans="1:3" x14ac:dyDescent="0.2">
      <c r="A78" t="s">
        <v>59</v>
      </c>
      <c r="B78">
        <v>68</v>
      </c>
      <c r="C78">
        <v>6</v>
      </c>
    </row>
    <row r="79" spans="1:3" x14ac:dyDescent="0.2">
      <c r="A79" t="s">
        <v>60</v>
      </c>
      <c r="B79">
        <v>69</v>
      </c>
      <c r="C79">
        <v>7</v>
      </c>
    </row>
    <row r="80" spans="1:3" x14ac:dyDescent="0.2">
      <c r="A80" t="s">
        <v>61</v>
      </c>
      <c r="B80">
        <v>70</v>
      </c>
      <c r="C80">
        <v>8</v>
      </c>
    </row>
    <row r="81" spans="1:3" x14ac:dyDescent="0.2">
      <c r="A81" t="s">
        <v>62</v>
      </c>
      <c r="B81">
        <v>48</v>
      </c>
      <c r="C81">
        <v>9</v>
      </c>
    </row>
    <row r="82" spans="1:3" x14ac:dyDescent="0.2">
      <c r="A82" t="s">
        <v>63</v>
      </c>
      <c r="B82">
        <v>71</v>
      </c>
      <c r="C82">
        <v>10</v>
      </c>
    </row>
    <row r="83" spans="1:3" x14ac:dyDescent="0.2">
      <c r="A83" t="s">
        <v>64</v>
      </c>
      <c r="B83">
        <v>72</v>
      </c>
      <c r="C83">
        <v>11</v>
      </c>
    </row>
    <row r="84" spans="1:3" x14ac:dyDescent="0.2">
      <c r="A84" t="s">
        <v>65</v>
      </c>
      <c r="B84">
        <v>73</v>
      </c>
      <c r="C84">
        <v>12</v>
      </c>
    </row>
    <row r="85" spans="1:3" x14ac:dyDescent="0.2">
      <c r="A85" t="s">
        <v>66</v>
      </c>
      <c r="B85">
        <v>74</v>
      </c>
      <c r="C85">
        <v>13</v>
      </c>
    </row>
    <row r="86" spans="1:3" x14ac:dyDescent="0.2">
      <c r="A86" t="s">
        <v>67</v>
      </c>
      <c r="B86">
        <v>46</v>
      </c>
      <c r="C86">
        <v>14</v>
      </c>
    </row>
    <row r="87" spans="1:3" x14ac:dyDescent="0.2">
      <c r="A87" t="s">
        <v>68</v>
      </c>
      <c r="B87">
        <v>47</v>
      </c>
      <c r="C87">
        <v>15</v>
      </c>
    </row>
    <row r="88" spans="1:3" x14ac:dyDescent="0.2">
      <c r="A88" t="s">
        <v>69</v>
      </c>
      <c r="B88">
        <v>49</v>
      </c>
      <c r="C88">
        <v>16</v>
      </c>
    </row>
    <row r="90" spans="1:3" x14ac:dyDescent="0.2">
      <c r="A90" t="s">
        <v>70</v>
      </c>
      <c r="B90">
        <v>11</v>
      </c>
    </row>
    <row r="91" spans="1:3" x14ac:dyDescent="0.2">
      <c r="A91" t="s">
        <v>1</v>
      </c>
    </row>
    <row r="92" spans="1:3" x14ac:dyDescent="0.2">
      <c r="A92" t="s">
        <v>71</v>
      </c>
      <c r="B92">
        <v>50</v>
      </c>
      <c r="C92">
        <v>1</v>
      </c>
    </row>
    <row r="93" spans="1:3" x14ac:dyDescent="0.2">
      <c r="A93" t="s">
        <v>72</v>
      </c>
      <c r="B93">
        <v>51</v>
      </c>
      <c r="C93">
        <v>2</v>
      </c>
    </row>
    <row r="94" spans="1:3" x14ac:dyDescent="0.2">
      <c r="A94" t="s">
        <v>73</v>
      </c>
      <c r="B94">
        <v>52</v>
      </c>
      <c r="C94">
        <v>3</v>
      </c>
    </row>
    <row r="95" spans="1:3" x14ac:dyDescent="0.2">
      <c r="A95" t="s">
        <v>74</v>
      </c>
      <c r="B95">
        <v>53</v>
      </c>
      <c r="C95">
        <v>4</v>
      </c>
    </row>
    <row r="96" spans="1:3" x14ac:dyDescent="0.2">
      <c r="A96" t="s">
        <v>75</v>
      </c>
      <c r="B96">
        <v>54</v>
      </c>
      <c r="C96">
        <v>5</v>
      </c>
    </row>
    <row r="97" spans="1:3" x14ac:dyDescent="0.2">
      <c r="A97" t="s">
        <v>76</v>
      </c>
      <c r="B97">
        <v>55</v>
      </c>
      <c r="C97">
        <v>6</v>
      </c>
    </row>
    <row r="98" spans="1:3" x14ac:dyDescent="0.2">
      <c r="A98" t="s">
        <v>77</v>
      </c>
      <c r="B98">
        <v>56</v>
      </c>
      <c r="C98">
        <v>7</v>
      </c>
    </row>
    <row r="99" spans="1:3" x14ac:dyDescent="0.2">
      <c r="A99" t="s">
        <v>78</v>
      </c>
      <c r="B99">
        <v>57</v>
      </c>
      <c r="C99">
        <v>8</v>
      </c>
    </row>
    <row r="100" spans="1:3" x14ac:dyDescent="0.2">
      <c r="A100" t="s">
        <v>79</v>
      </c>
      <c r="B100">
        <v>58</v>
      </c>
      <c r="C100">
        <v>9</v>
      </c>
    </row>
    <row r="101" spans="1:3" x14ac:dyDescent="0.2">
      <c r="A101" t="s">
        <v>80</v>
      </c>
      <c r="B101">
        <v>59</v>
      </c>
      <c r="C101">
        <v>10</v>
      </c>
    </row>
    <row r="102" spans="1:3" x14ac:dyDescent="0.2">
      <c r="A102" t="s">
        <v>81</v>
      </c>
      <c r="B102">
        <v>60</v>
      </c>
      <c r="C102">
        <v>11</v>
      </c>
    </row>
    <row r="103" spans="1:3" x14ac:dyDescent="0.2">
      <c r="A103" t="s">
        <v>82</v>
      </c>
      <c r="B103">
        <v>61</v>
      </c>
      <c r="C103">
        <v>12</v>
      </c>
    </row>
    <row r="104" spans="1:3" x14ac:dyDescent="0.2">
      <c r="A104" t="s">
        <v>83</v>
      </c>
      <c r="B104">
        <v>62</v>
      </c>
      <c r="C104">
        <v>13</v>
      </c>
    </row>
    <row r="105" spans="1:3" x14ac:dyDescent="0.2">
      <c r="A105" t="s">
        <v>84</v>
      </c>
      <c r="B105">
        <v>63</v>
      </c>
      <c r="C105">
        <v>14</v>
      </c>
    </row>
    <row r="106" spans="1:3" x14ac:dyDescent="0.2">
      <c r="A106" t="s">
        <v>85</v>
      </c>
      <c r="B106">
        <v>64</v>
      </c>
      <c r="C106">
        <v>15</v>
      </c>
    </row>
    <row r="107" spans="1:3" x14ac:dyDescent="0.2">
      <c r="A107" t="s">
        <v>86</v>
      </c>
      <c r="B107">
        <v>65</v>
      </c>
      <c r="C107">
        <v>16</v>
      </c>
    </row>
    <row r="108" spans="1:3" x14ac:dyDescent="0.2">
      <c r="A108" t="s">
        <v>87</v>
      </c>
      <c r="B108">
        <v>76</v>
      </c>
      <c r="C108">
        <v>17</v>
      </c>
    </row>
    <row r="109" spans="1:3" x14ac:dyDescent="0.2">
      <c r="A109" t="s">
        <v>88</v>
      </c>
      <c r="B109">
        <v>77</v>
      </c>
      <c r="C109">
        <v>18</v>
      </c>
    </row>
    <row r="110" spans="1:3" x14ac:dyDescent="0.2">
      <c r="A110" t="s">
        <v>89</v>
      </c>
      <c r="B110">
        <v>78</v>
      </c>
      <c r="C110">
        <v>19</v>
      </c>
    </row>
    <row r="111" spans="1:3" x14ac:dyDescent="0.2">
      <c r="A111" t="s">
        <v>90</v>
      </c>
      <c r="B111">
        <v>79</v>
      </c>
      <c r="C111">
        <v>20</v>
      </c>
    </row>
    <row r="112" spans="1:3" x14ac:dyDescent="0.2">
      <c r="A112" t="s">
        <v>91</v>
      </c>
      <c r="B112">
        <v>80</v>
      </c>
      <c r="C112">
        <v>21</v>
      </c>
    </row>
    <row r="113" spans="1:3" x14ac:dyDescent="0.2">
      <c r="A113" t="s">
        <v>92</v>
      </c>
      <c r="B113">
        <v>81</v>
      </c>
      <c r="C113">
        <v>22</v>
      </c>
    </row>
    <row r="114" spans="1:3" x14ac:dyDescent="0.2">
      <c r="A114" t="s">
        <v>93</v>
      </c>
      <c r="B114">
        <v>82</v>
      </c>
      <c r="C114">
        <v>23</v>
      </c>
    </row>
    <row r="115" spans="1:3" x14ac:dyDescent="0.2">
      <c r="A115" t="s">
        <v>94</v>
      </c>
      <c r="B115">
        <v>83</v>
      </c>
      <c r="C115">
        <v>24</v>
      </c>
    </row>
    <row r="116" spans="1:3" x14ac:dyDescent="0.2">
      <c r="A116" t="s">
        <v>95</v>
      </c>
      <c r="B116">
        <v>84</v>
      </c>
      <c r="C116">
        <v>25</v>
      </c>
    </row>
    <row r="117" spans="1:3" x14ac:dyDescent="0.2">
      <c r="A117" t="s">
        <v>96</v>
      </c>
      <c r="B117">
        <v>85</v>
      </c>
      <c r="C117">
        <v>26</v>
      </c>
    </row>
    <row r="118" spans="1:3" x14ac:dyDescent="0.2">
      <c r="A118" t="s">
        <v>97</v>
      </c>
      <c r="B118">
        <v>848</v>
      </c>
      <c r="C118">
        <v>27</v>
      </c>
    </row>
    <row r="119" spans="1:3" x14ac:dyDescent="0.2">
      <c r="A119" t="s">
        <v>98</v>
      </c>
      <c r="B119">
        <v>849</v>
      </c>
      <c r="C119">
        <v>28</v>
      </c>
    </row>
    <row r="120" spans="1:3" x14ac:dyDescent="0.2">
      <c r="A120" t="s">
        <v>99</v>
      </c>
      <c r="B120">
        <v>850</v>
      </c>
      <c r="C120">
        <v>29</v>
      </c>
    </row>
    <row r="121" spans="1:3" x14ac:dyDescent="0.2">
      <c r="A121" t="s">
        <v>100</v>
      </c>
      <c r="B121">
        <v>903</v>
      </c>
      <c r="C121">
        <v>30</v>
      </c>
    </row>
    <row r="122" spans="1:3" x14ac:dyDescent="0.2">
      <c r="A122" t="s">
        <v>101</v>
      </c>
      <c r="B122">
        <v>904</v>
      </c>
      <c r="C122">
        <v>31</v>
      </c>
    </row>
    <row r="123" spans="1:3" x14ac:dyDescent="0.2">
      <c r="A123" t="s">
        <v>102</v>
      </c>
      <c r="B123">
        <v>905</v>
      </c>
      <c r="C123">
        <v>32</v>
      </c>
    </row>
    <row r="124" spans="1:3" x14ac:dyDescent="0.2">
      <c r="A124" t="s">
        <v>103</v>
      </c>
      <c r="B124">
        <v>906</v>
      </c>
      <c r="C124">
        <v>33</v>
      </c>
    </row>
    <row r="125" spans="1:3" x14ac:dyDescent="0.2">
      <c r="A125" t="s">
        <v>104</v>
      </c>
      <c r="B125">
        <v>907</v>
      </c>
      <c r="C125">
        <v>34</v>
      </c>
    </row>
    <row r="126" spans="1:3" x14ac:dyDescent="0.2">
      <c r="A126" t="s">
        <v>105</v>
      </c>
      <c r="B126">
        <v>908</v>
      </c>
      <c r="C126">
        <v>35</v>
      </c>
    </row>
    <row r="128" spans="1:3" x14ac:dyDescent="0.2">
      <c r="A128" t="s">
        <v>106</v>
      </c>
      <c r="B128">
        <v>12</v>
      </c>
    </row>
    <row r="129" spans="1:3" x14ac:dyDescent="0.2">
      <c r="A129" t="s">
        <v>1</v>
      </c>
    </row>
    <row r="130" spans="1:3" x14ac:dyDescent="0.2">
      <c r="A130" t="s">
        <v>107</v>
      </c>
      <c r="B130">
        <v>86</v>
      </c>
      <c r="C130">
        <v>1</v>
      </c>
    </row>
    <row r="131" spans="1:3" x14ac:dyDescent="0.2">
      <c r="A131" t="s">
        <v>108</v>
      </c>
      <c r="B131">
        <v>87</v>
      </c>
      <c r="C131">
        <v>2</v>
      </c>
    </row>
    <row r="132" spans="1:3" x14ac:dyDescent="0.2">
      <c r="A132" t="s">
        <v>109</v>
      </c>
      <c r="B132">
        <v>88</v>
      </c>
      <c r="C132">
        <v>3</v>
      </c>
    </row>
    <row r="133" spans="1:3" x14ac:dyDescent="0.2">
      <c r="A133" t="s">
        <v>110</v>
      </c>
      <c r="B133">
        <v>89</v>
      </c>
      <c r="C133">
        <v>4</v>
      </c>
    </row>
    <row r="134" spans="1:3" x14ac:dyDescent="0.2">
      <c r="A134" t="s">
        <v>111</v>
      </c>
      <c r="B134">
        <v>90</v>
      </c>
      <c r="C134">
        <v>5</v>
      </c>
    </row>
    <row r="135" spans="1:3" x14ac:dyDescent="0.2">
      <c r="A135" t="s">
        <v>112</v>
      </c>
      <c r="B135">
        <v>91</v>
      </c>
      <c r="C135">
        <v>6</v>
      </c>
    </row>
    <row r="136" spans="1:3" x14ac:dyDescent="0.2">
      <c r="A136" t="s">
        <v>113</v>
      </c>
      <c r="B136">
        <v>92</v>
      </c>
      <c r="C136">
        <v>7</v>
      </c>
    </row>
    <row r="137" spans="1:3" x14ac:dyDescent="0.2">
      <c r="A137" t="s">
        <v>114</v>
      </c>
      <c r="B137">
        <v>93</v>
      </c>
      <c r="C137">
        <v>8</v>
      </c>
    </row>
    <row r="138" spans="1:3" x14ac:dyDescent="0.2">
      <c r="A138" t="s">
        <v>115</v>
      </c>
      <c r="B138">
        <v>94</v>
      </c>
      <c r="C138">
        <v>9</v>
      </c>
    </row>
    <row r="139" spans="1:3" x14ac:dyDescent="0.2">
      <c r="A139" t="s">
        <v>116</v>
      </c>
      <c r="B139">
        <v>95</v>
      </c>
      <c r="C139">
        <v>10</v>
      </c>
    </row>
    <row r="140" spans="1:3" x14ac:dyDescent="0.2">
      <c r="A140" t="s">
        <v>117</v>
      </c>
      <c r="B140">
        <v>96</v>
      </c>
      <c r="C140">
        <v>11</v>
      </c>
    </row>
    <row r="141" spans="1:3" x14ac:dyDescent="0.2">
      <c r="A141" t="s">
        <v>118</v>
      </c>
      <c r="B141">
        <v>97</v>
      </c>
      <c r="C141">
        <v>12</v>
      </c>
    </row>
    <row r="142" spans="1:3" x14ac:dyDescent="0.2">
      <c r="A142" t="s">
        <v>119</v>
      </c>
      <c r="B142">
        <v>98</v>
      </c>
      <c r="C142">
        <v>13</v>
      </c>
    </row>
    <row r="143" spans="1:3" x14ac:dyDescent="0.2">
      <c r="A143" t="s">
        <v>120</v>
      </c>
      <c r="B143">
        <v>99</v>
      </c>
      <c r="C143">
        <v>14</v>
      </c>
    </row>
    <row r="144" spans="1:3" x14ac:dyDescent="0.2">
      <c r="A144" t="s">
        <v>121</v>
      </c>
      <c r="B144">
        <v>100</v>
      </c>
      <c r="C144">
        <v>15</v>
      </c>
    </row>
    <row r="145" spans="1:3" x14ac:dyDescent="0.2">
      <c r="A145" t="s">
        <v>122</v>
      </c>
      <c r="B145">
        <v>101</v>
      </c>
      <c r="C145">
        <v>16</v>
      </c>
    </row>
    <row r="146" spans="1:3" x14ac:dyDescent="0.2">
      <c r="A146" t="s">
        <v>123</v>
      </c>
      <c r="B146">
        <v>102</v>
      </c>
      <c r="C146">
        <v>17</v>
      </c>
    </row>
    <row r="147" spans="1:3" x14ac:dyDescent="0.2">
      <c r="A147" t="s">
        <v>124</v>
      </c>
      <c r="B147">
        <v>103</v>
      </c>
      <c r="C147">
        <v>18</v>
      </c>
    </row>
    <row r="148" spans="1:3" x14ac:dyDescent="0.2">
      <c r="A148" t="s">
        <v>125</v>
      </c>
      <c r="B148">
        <v>104</v>
      </c>
      <c r="C148">
        <v>19</v>
      </c>
    </row>
    <row r="149" spans="1:3" x14ac:dyDescent="0.2">
      <c r="A149" t="s">
        <v>126</v>
      </c>
      <c r="B149">
        <v>105</v>
      </c>
      <c r="C149">
        <v>20</v>
      </c>
    </row>
    <row r="150" spans="1:3" x14ac:dyDescent="0.2">
      <c r="A150" t="s">
        <v>127</v>
      </c>
      <c r="B150">
        <v>106</v>
      </c>
      <c r="C150">
        <v>21</v>
      </c>
    </row>
    <row r="151" spans="1:3" x14ac:dyDescent="0.2">
      <c r="A151" t="s">
        <v>69</v>
      </c>
      <c r="B151">
        <v>107</v>
      </c>
      <c r="C151">
        <v>22</v>
      </c>
    </row>
    <row r="153" spans="1:3" x14ac:dyDescent="0.2">
      <c r="A153" t="s">
        <v>128</v>
      </c>
      <c r="B153">
        <v>13</v>
      </c>
    </row>
    <row r="154" spans="1:3" x14ac:dyDescent="0.2">
      <c r="A154" t="s">
        <v>1</v>
      </c>
    </row>
    <row r="155" spans="1:3" x14ac:dyDescent="0.2">
      <c r="A155" t="s">
        <v>129</v>
      </c>
      <c r="B155">
        <v>108</v>
      </c>
      <c r="C155">
        <v>1</v>
      </c>
    </row>
    <row r="156" spans="1:3" x14ac:dyDescent="0.2">
      <c r="A156" t="s">
        <v>130</v>
      </c>
      <c r="B156">
        <v>109</v>
      </c>
      <c r="C156">
        <v>2</v>
      </c>
    </row>
    <row r="157" spans="1:3" x14ac:dyDescent="0.2">
      <c r="A157" t="s">
        <v>131</v>
      </c>
      <c r="B157">
        <v>110</v>
      </c>
      <c r="C157">
        <v>3</v>
      </c>
    </row>
    <row r="158" spans="1:3" x14ac:dyDescent="0.2">
      <c r="A158" t="s">
        <v>132</v>
      </c>
      <c r="B158">
        <v>111</v>
      </c>
      <c r="C158">
        <v>4</v>
      </c>
    </row>
    <row r="160" spans="1:3" x14ac:dyDescent="0.2">
      <c r="A160" t="s">
        <v>133</v>
      </c>
      <c r="B160">
        <v>14</v>
      </c>
    </row>
    <row r="161" spans="1:3" x14ac:dyDescent="0.2">
      <c r="A161" t="s">
        <v>1</v>
      </c>
    </row>
    <row r="162" spans="1:3" x14ac:dyDescent="0.2">
      <c r="A162" t="s">
        <v>134</v>
      </c>
      <c r="B162">
        <v>112</v>
      </c>
      <c r="C162">
        <v>1</v>
      </c>
    </row>
    <row r="163" spans="1:3" x14ac:dyDescent="0.2">
      <c r="A163" t="s">
        <v>135</v>
      </c>
      <c r="B163">
        <v>113</v>
      </c>
      <c r="C163">
        <v>2</v>
      </c>
    </row>
    <row r="164" spans="1:3" x14ac:dyDescent="0.2">
      <c r="A164" t="s">
        <v>136</v>
      </c>
      <c r="B164">
        <v>114</v>
      </c>
      <c r="C164">
        <v>3</v>
      </c>
    </row>
    <row r="165" spans="1:3" x14ac:dyDescent="0.2">
      <c r="A165" t="s">
        <v>137</v>
      </c>
      <c r="B165">
        <v>115</v>
      </c>
      <c r="C165">
        <v>4</v>
      </c>
    </row>
    <row r="167" spans="1:3" x14ac:dyDescent="0.2">
      <c r="A167" t="s">
        <v>138</v>
      </c>
      <c r="B167">
        <v>15</v>
      </c>
    </row>
    <row r="168" spans="1:3" x14ac:dyDescent="0.2">
      <c r="A168" t="s">
        <v>1</v>
      </c>
    </row>
    <row r="169" spans="1:3" x14ac:dyDescent="0.2">
      <c r="A169" t="s">
        <v>139</v>
      </c>
      <c r="B169">
        <v>116</v>
      </c>
      <c r="C169">
        <v>1</v>
      </c>
    </row>
    <row r="170" spans="1:3" x14ac:dyDescent="0.2">
      <c r="A170" t="s">
        <v>140</v>
      </c>
      <c r="B170">
        <v>117</v>
      </c>
      <c r="C170">
        <v>2</v>
      </c>
    </row>
    <row r="171" spans="1:3" x14ac:dyDescent="0.2">
      <c r="A171" t="s">
        <v>134</v>
      </c>
      <c r="B171">
        <v>118</v>
      </c>
      <c r="C171">
        <v>3</v>
      </c>
    </row>
    <row r="172" spans="1:3" x14ac:dyDescent="0.2">
      <c r="A172" t="s">
        <v>135</v>
      </c>
      <c r="B172">
        <v>119</v>
      </c>
      <c r="C172">
        <v>4</v>
      </c>
    </row>
    <row r="173" spans="1:3" x14ac:dyDescent="0.2">
      <c r="A173" t="s">
        <v>137</v>
      </c>
      <c r="B173">
        <v>120</v>
      </c>
      <c r="C173">
        <v>5</v>
      </c>
    </row>
    <row r="174" spans="1:3" x14ac:dyDescent="0.2">
      <c r="A174" t="s">
        <v>141</v>
      </c>
      <c r="B174">
        <v>121</v>
      </c>
      <c r="C174">
        <v>6</v>
      </c>
    </row>
    <row r="175" spans="1:3" x14ac:dyDescent="0.2">
      <c r="A175" t="s">
        <v>136</v>
      </c>
      <c r="B175">
        <v>122</v>
      </c>
      <c r="C175">
        <v>7</v>
      </c>
    </row>
    <row r="177" spans="1:3" x14ac:dyDescent="0.2">
      <c r="A177" t="s">
        <v>142</v>
      </c>
      <c r="B177">
        <v>16</v>
      </c>
    </row>
    <row r="178" spans="1:3" x14ac:dyDescent="0.2">
      <c r="A178" t="s">
        <v>1</v>
      </c>
    </row>
    <row r="179" spans="1:3" x14ac:dyDescent="0.2">
      <c r="A179" t="s">
        <v>143</v>
      </c>
      <c r="B179">
        <v>123</v>
      </c>
      <c r="C179">
        <v>1</v>
      </c>
    </row>
    <row r="180" spans="1:3" x14ac:dyDescent="0.2">
      <c r="A180" t="s">
        <v>144</v>
      </c>
      <c r="B180">
        <v>124</v>
      </c>
      <c r="C180">
        <v>2</v>
      </c>
    </row>
    <row r="181" spans="1:3" x14ac:dyDescent="0.2">
      <c r="A181" t="s">
        <v>145</v>
      </c>
      <c r="B181">
        <v>125</v>
      </c>
      <c r="C181">
        <v>3</v>
      </c>
    </row>
    <row r="182" spans="1:3" x14ac:dyDescent="0.2">
      <c r="A182" t="s">
        <v>146</v>
      </c>
      <c r="B182">
        <v>126</v>
      </c>
      <c r="C182">
        <v>4</v>
      </c>
    </row>
    <row r="183" spans="1:3" x14ac:dyDescent="0.2">
      <c r="A183" t="s">
        <v>147</v>
      </c>
      <c r="B183">
        <v>127</v>
      </c>
      <c r="C183">
        <v>5</v>
      </c>
    </row>
    <row r="184" spans="1:3" x14ac:dyDescent="0.2">
      <c r="A184" t="s">
        <v>69</v>
      </c>
      <c r="B184">
        <v>128</v>
      </c>
      <c r="C184">
        <v>6</v>
      </c>
    </row>
    <row r="186" spans="1:3" x14ac:dyDescent="0.2">
      <c r="A186" t="s">
        <v>148</v>
      </c>
      <c r="B186">
        <v>17</v>
      </c>
    </row>
    <row r="187" spans="1:3" x14ac:dyDescent="0.2">
      <c r="A187" t="s">
        <v>1</v>
      </c>
    </row>
    <row r="188" spans="1:3" x14ac:dyDescent="0.2">
      <c r="A188" t="s">
        <v>49</v>
      </c>
      <c r="B188">
        <v>129</v>
      </c>
      <c r="C188">
        <v>1</v>
      </c>
    </row>
    <row r="189" spans="1:3" x14ac:dyDescent="0.2">
      <c r="A189" t="s">
        <v>149</v>
      </c>
      <c r="B189">
        <v>130</v>
      </c>
      <c r="C189">
        <v>2</v>
      </c>
    </row>
    <row r="190" spans="1:3" x14ac:dyDescent="0.2">
      <c r="A190" t="s">
        <v>46</v>
      </c>
      <c r="B190">
        <v>131</v>
      </c>
      <c r="C190">
        <v>3</v>
      </c>
    </row>
    <row r="191" spans="1:3" x14ac:dyDescent="0.2">
      <c r="A191" t="s">
        <v>150</v>
      </c>
      <c r="B191">
        <v>132</v>
      </c>
      <c r="C191">
        <v>4</v>
      </c>
    </row>
    <row r="192" spans="1:3" x14ac:dyDescent="0.2">
      <c r="A192" t="s">
        <v>69</v>
      </c>
      <c r="B192">
        <v>133</v>
      </c>
      <c r="C192">
        <v>5</v>
      </c>
    </row>
    <row r="194" spans="1:3" x14ac:dyDescent="0.2">
      <c r="A194" t="s">
        <v>151</v>
      </c>
      <c r="B194">
        <v>18</v>
      </c>
    </row>
    <row r="195" spans="1:3" x14ac:dyDescent="0.2">
      <c r="A195" t="s">
        <v>1</v>
      </c>
    </row>
    <row r="196" spans="1:3" x14ac:dyDescent="0.2">
      <c r="A196" t="s">
        <v>152</v>
      </c>
      <c r="B196">
        <v>134</v>
      </c>
      <c r="C196">
        <v>1</v>
      </c>
    </row>
    <row r="197" spans="1:3" x14ac:dyDescent="0.2">
      <c r="A197" t="s">
        <v>153</v>
      </c>
      <c r="B197">
        <v>135</v>
      </c>
      <c r="C197">
        <v>2</v>
      </c>
    </row>
    <row r="199" spans="1:3" x14ac:dyDescent="0.2">
      <c r="A199" t="s">
        <v>154</v>
      </c>
      <c r="B199">
        <v>19</v>
      </c>
    </row>
    <row r="200" spans="1:3" x14ac:dyDescent="0.2">
      <c r="A200" t="s">
        <v>1</v>
      </c>
    </row>
    <row r="201" spans="1:3" x14ac:dyDescent="0.2">
      <c r="A201" t="s">
        <v>155</v>
      </c>
      <c r="B201">
        <v>136</v>
      </c>
      <c r="C201">
        <v>1</v>
      </c>
    </row>
    <row r="202" spans="1:3" x14ac:dyDescent="0.2">
      <c r="A202" t="s">
        <v>156</v>
      </c>
      <c r="B202">
        <v>137</v>
      </c>
      <c r="C202">
        <v>2</v>
      </c>
    </row>
    <row r="203" spans="1:3" x14ac:dyDescent="0.2">
      <c r="A203" t="s">
        <v>157</v>
      </c>
      <c r="B203">
        <v>138</v>
      </c>
      <c r="C203">
        <v>3</v>
      </c>
    </row>
    <row r="204" spans="1:3" x14ac:dyDescent="0.2">
      <c r="A204" t="s">
        <v>158</v>
      </c>
      <c r="B204">
        <v>139</v>
      </c>
      <c r="C204">
        <v>4</v>
      </c>
    </row>
    <row r="205" spans="1:3" x14ac:dyDescent="0.2">
      <c r="A205" t="s">
        <v>159</v>
      </c>
      <c r="B205">
        <v>140</v>
      </c>
      <c r="C205">
        <v>5</v>
      </c>
    </row>
    <row r="206" spans="1:3" x14ac:dyDescent="0.2">
      <c r="A206" t="s">
        <v>160</v>
      </c>
      <c r="B206">
        <v>141</v>
      </c>
      <c r="C206">
        <v>6</v>
      </c>
    </row>
    <row r="208" spans="1:3" x14ac:dyDescent="0.2">
      <c r="A208" t="s">
        <v>161</v>
      </c>
      <c r="B208">
        <v>20</v>
      </c>
    </row>
    <row r="209" spans="1:3" x14ac:dyDescent="0.2">
      <c r="A209" t="s">
        <v>1</v>
      </c>
    </row>
    <row r="210" spans="1:3" x14ac:dyDescent="0.2">
      <c r="A210" t="s">
        <v>162</v>
      </c>
      <c r="B210">
        <v>142</v>
      </c>
      <c r="C210">
        <v>1</v>
      </c>
    </row>
    <row r="211" spans="1:3" x14ac:dyDescent="0.2">
      <c r="A211" t="s">
        <v>163</v>
      </c>
      <c r="B211">
        <v>143</v>
      </c>
      <c r="C211">
        <v>2</v>
      </c>
    </row>
    <row r="213" spans="1:3" x14ac:dyDescent="0.2">
      <c r="A213" t="s">
        <v>164</v>
      </c>
      <c r="B213">
        <v>21</v>
      </c>
    </row>
    <row r="214" spans="1:3" x14ac:dyDescent="0.2">
      <c r="A214" t="s">
        <v>1</v>
      </c>
    </row>
    <row r="215" spans="1:3" x14ac:dyDescent="0.2">
      <c r="A215" t="s">
        <v>165</v>
      </c>
      <c r="B215">
        <v>144</v>
      </c>
      <c r="C215">
        <v>1</v>
      </c>
    </row>
    <row r="216" spans="1:3" x14ac:dyDescent="0.2">
      <c r="A216" t="s">
        <v>137</v>
      </c>
      <c r="B216">
        <v>145</v>
      </c>
      <c r="C216">
        <v>2</v>
      </c>
    </row>
    <row r="217" spans="1:3" x14ac:dyDescent="0.2">
      <c r="A217" t="s">
        <v>166</v>
      </c>
      <c r="B217">
        <v>146</v>
      </c>
      <c r="C217">
        <v>3</v>
      </c>
    </row>
    <row r="218" spans="1:3" x14ac:dyDescent="0.2">
      <c r="A218" t="s">
        <v>167</v>
      </c>
      <c r="B218">
        <v>147</v>
      </c>
      <c r="C218">
        <v>4</v>
      </c>
    </row>
    <row r="219" spans="1:3" x14ac:dyDescent="0.2">
      <c r="A219" t="s">
        <v>168</v>
      </c>
      <c r="B219">
        <v>148</v>
      </c>
      <c r="C219">
        <v>5</v>
      </c>
    </row>
    <row r="221" spans="1:3" x14ac:dyDescent="0.2">
      <c r="A221" t="s">
        <v>169</v>
      </c>
      <c r="B221">
        <v>22</v>
      </c>
    </row>
    <row r="222" spans="1:3" x14ac:dyDescent="0.2">
      <c r="A222" t="s">
        <v>1</v>
      </c>
    </row>
    <row r="223" spans="1:3" x14ac:dyDescent="0.2">
      <c r="A223" t="s">
        <v>170</v>
      </c>
      <c r="B223">
        <v>149</v>
      </c>
      <c r="C223">
        <v>1</v>
      </c>
    </row>
    <row r="224" spans="1:3" x14ac:dyDescent="0.2">
      <c r="A224" t="s">
        <v>171</v>
      </c>
      <c r="B224">
        <v>150</v>
      </c>
      <c r="C224">
        <v>2</v>
      </c>
    </row>
    <row r="225" spans="1:3" x14ac:dyDescent="0.2">
      <c r="A225" t="s">
        <v>172</v>
      </c>
      <c r="B225">
        <v>151</v>
      </c>
      <c r="C225">
        <v>3</v>
      </c>
    </row>
    <row r="227" spans="1:3" x14ac:dyDescent="0.2">
      <c r="A227" t="s">
        <v>173</v>
      </c>
      <c r="B227">
        <v>23</v>
      </c>
    </row>
    <row r="228" spans="1:3" x14ac:dyDescent="0.2">
      <c r="A228" t="s">
        <v>1</v>
      </c>
    </row>
    <row r="229" spans="1:3" x14ac:dyDescent="0.2">
      <c r="A229" t="s">
        <v>174</v>
      </c>
      <c r="B229">
        <v>152</v>
      </c>
      <c r="C229">
        <v>1</v>
      </c>
    </row>
    <row r="230" spans="1:3" x14ac:dyDescent="0.2">
      <c r="A230" t="s">
        <v>175</v>
      </c>
      <c r="B230">
        <v>153</v>
      </c>
      <c r="C230">
        <v>2</v>
      </c>
    </row>
    <row r="231" spans="1:3" x14ac:dyDescent="0.2">
      <c r="A231" t="s">
        <v>176</v>
      </c>
      <c r="B231">
        <v>154</v>
      </c>
      <c r="C231">
        <v>3</v>
      </c>
    </row>
    <row r="233" spans="1:3" x14ac:dyDescent="0.2">
      <c r="A233" t="s">
        <v>177</v>
      </c>
      <c r="B233">
        <v>24</v>
      </c>
    </row>
    <row r="234" spans="1:3" x14ac:dyDescent="0.2">
      <c r="A234" t="s">
        <v>1</v>
      </c>
    </row>
    <row r="235" spans="1:3" x14ac:dyDescent="0.2">
      <c r="A235" t="s">
        <v>178</v>
      </c>
      <c r="B235">
        <v>156</v>
      </c>
      <c r="C235">
        <v>1</v>
      </c>
    </row>
    <row r="236" spans="1:3" x14ac:dyDescent="0.2">
      <c r="A236" t="s">
        <v>179</v>
      </c>
      <c r="B236">
        <v>157</v>
      </c>
      <c r="C236">
        <v>2</v>
      </c>
    </row>
    <row r="237" spans="1:3" x14ac:dyDescent="0.2">
      <c r="A237" t="s">
        <v>180</v>
      </c>
      <c r="B237">
        <v>158</v>
      </c>
      <c r="C237">
        <v>3</v>
      </c>
    </row>
    <row r="238" spans="1:3" x14ac:dyDescent="0.2">
      <c r="A238" t="s">
        <v>181</v>
      </c>
      <c r="B238">
        <v>159</v>
      </c>
      <c r="C238">
        <v>4</v>
      </c>
    </row>
    <row r="239" spans="1:3" x14ac:dyDescent="0.2">
      <c r="A239" t="s">
        <v>182</v>
      </c>
      <c r="B239">
        <v>160</v>
      </c>
      <c r="C239">
        <v>5</v>
      </c>
    </row>
    <row r="241" spans="1:3" x14ac:dyDescent="0.2">
      <c r="A241" t="s">
        <v>183</v>
      </c>
      <c r="B241">
        <v>25</v>
      </c>
    </row>
    <row r="242" spans="1:3" x14ac:dyDescent="0.2">
      <c r="A242" t="s">
        <v>1</v>
      </c>
    </row>
    <row r="243" spans="1:3" x14ac:dyDescent="0.2">
      <c r="A243" t="s">
        <v>184</v>
      </c>
      <c r="B243">
        <v>161</v>
      </c>
      <c r="C243">
        <v>1</v>
      </c>
    </row>
    <row r="244" spans="1:3" x14ac:dyDescent="0.2">
      <c r="A244" t="s">
        <v>185</v>
      </c>
      <c r="B244">
        <v>162</v>
      </c>
      <c r="C244">
        <v>2</v>
      </c>
    </row>
    <row r="245" spans="1:3" x14ac:dyDescent="0.2">
      <c r="A245" t="s">
        <v>186</v>
      </c>
      <c r="B245">
        <v>163</v>
      </c>
      <c r="C245">
        <v>3</v>
      </c>
    </row>
    <row r="246" spans="1:3" x14ac:dyDescent="0.2">
      <c r="A246" t="s">
        <v>69</v>
      </c>
      <c r="B246">
        <v>164</v>
      </c>
      <c r="C246">
        <v>4</v>
      </c>
    </row>
    <row r="248" spans="1:3" x14ac:dyDescent="0.2">
      <c r="A248" t="s">
        <v>187</v>
      </c>
      <c r="B248">
        <v>26</v>
      </c>
    </row>
    <row r="249" spans="1:3" x14ac:dyDescent="0.2">
      <c r="A249" t="s">
        <v>1</v>
      </c>
    </row>
    <row r="250" spans="1:3" x14ac:dyDescent="0.2">
      <c r="A250" t="s">
        <v>188</v>
      </c>
      <c r="B250">
        <v>165</v>
      </c>
      <c r="C250">
        <v>1</v>
      </c>
    </row>
    <row r="251" spans="1:3" x14ac:dyDescent="0.2">
      <c r="A251" t="s">
        <v>189</v>
      </c>
      <c r="B251">
        <v>166</v>
      </c>
      <c r="C251">
        <v>2</v>
      </c>
    </row>
    <row r="252" spans="1:3" x14ac:dyDescent="0.2">
      <c r="A252" t="s">
        <v>190</v>
      </c>
      <c r="B252">
        <v>167</v>
      </c>
      <c r="C252">
        <v>3</v>
      </c>
    </row>
    <row r="253" spans="1:3" x14ac:dyDescent="0.2">
      <c r="A253" t="s">
        <v>191</v>
      </c>
      <c r="B253">
        <v>168</v>
      </c>
      <c r="C253">
        <v>4</v>
      </c>
    </row>
    <row r="254" spans="1:3" x14ac:dyDescent="0.2">
      <c r="A254" t="s">
        <v>192</v>
      </c>
      <c r="B254">
        <v>169</v>
      </c>
      <c r="C254">
        <v>5</v>
      </c>
    </row>
    <row r="255" spans="1:3" x14ac:dyDescent="0.2">
      <c r="A255" t="s">
        <v>193</v>
      </c>
      <c r="B255">
        <v>170</v>
      </c>
      <c r="C255">
        <v>6</v>
      </c>
    </row>
    <row r="256" spans="1:3" x14ac:dyDescent="0.2">
      <c r="A256" t="s">
        <v>194</v>
      </c>
      <c r="B256">
        <v>171</v>
      </c>
      <c r="C256">
        <v>7</v>
      </c>
    </row>
    <row r="257" spans="1:3" x14ac:dyDescent="0.2">
      <c r="A257" t="s">
        <v>195</v>
      </c>
      <c r="B257">
        <v>172</v>
      </c>
      <c r="C257">
        <v>8</v>
      </c>
    </row>
    <row r="258" spans="1:3" x14ac:dyDescent="0.2">
      <c r="A258" t="s">
        <v>196</v>
      </c>
      <c r="B258">
        <v>173</v>
      </c>
      <c r="C258">
        <v>9</v>
      </c>
    </row>
    <row r="259" spans="1:3" x14ac:dyDescent="0.2">
      <c r="A259" t="s">
        <v>197</v>
      </c>
      <c r="B259">
        <v>174</v>
      </c>
      <c r="C259">
        <v>10</v>
      </c>
    </row>
    <row r="260" spans="1:3" x14ac:dyDescent="0.2">
      <c r="A260" t="s">
        <v>198</v>
      </c>
      <c r="B260">
        <v>175</v>
      </c>
      <c r="C260">
        <v>11</v>
      </c>
    </row>
    <row r="261" spans="1:3" x14ac:dyDescent="0.2">
      <c r="A261" t="s">
        <v>199</v>
      </c>
      <c r="B261">
        <v>176</v>
      </c>
      <c r="C261">
        <v>12</v>
      </c>
    </row>
    <row r="262" spans="1:3" x14ac:dyDescent="0.2">
      <c r="A262" t="s">
        <v>200</v>
      </c>
      <c r="B262">
        <v>177</v>
      </c>
      <c r="C262">
        <v>13</v>
      </c>
    </row>
    <row r="263" spans="1:3" x14ac:dyDescent="0.2">
      <c r="A263" t="s">
        <v>201</v>
      </c>
      <c r="B263">
        <v>178</v>
      </c>
      <c r="C263">
        <v>14</v>
      </c>
    </row>
    <row r="264" spans="1:3" x14ac:dyDescent="0.2">
      <c r="A264" t="s">
        <v>202</v>
      </c>
      <c r="B264">
        <v>179</v>
      </c>
      <c r="C264">
        <v>15</v>
      </c>
    </row>
    <row r="265" spans="1:3" x14ac:dyDescent="0.2">
      <c r="A265" t="s">
        <v>203</v>
      </c>
      <c r="B265">
        <v>180</v>
      </c>
      <c r="C265">
        <v>16</v>
      </c>
    </row>
    <row r="266" spans="1:3" x14ac:dyDescent="0.2">
      <c r="A266" t="s">
        <v>204</v>
      </c>
      <c r="B266">
        <v>181</v>
      </c>
      <c r="C266">
        <v>17</v>
      </c>
    </row>
    <row r="267" spans="1:3" x14ac:dyDescent="0.2">
      <c r="A267" t="s">
        <v>205</v>
      </c>
      <c r="B267">
        <v>182</v>
      </c>
      <c r="C267">
        <v>18</v>
      </c>
    </row>
    <row r="268" spans="1:3" x14ac:dyDescent="0.2">
      <c r="A268" t="s">
        <v>206</v>
      </c>
      <c r="B268">
        <v>183</v>
      </c>
      <c r="C268">
        <v>19</v>
      </c>
    </row>
    <row r="269" spans="1:3" x14ac:dyDescent="0.2">
      <c r="A269" t="s">
        <v>207</v>
      </c>
      <c r="B269">
        <v>184</v>
      </c>
      <c r="C269">
        <v>20</v>
      </c>
    </row>
    <row r="270" spans="1:3" x14ac:dyDescent="0.2">
      <c r="A270" t="s">
        <v>208</v>
      </c>
      <c r="B270">
        <v>185</v>
      </c>
      <c r="C270">
        <v>21</v>
      </c>
    </row>
    <row r="271" spans="1:3" x14ac:dyDescent="0.2">
      <c r="A271" t="s">
        <v>209</v>
      </c>
      <c r="B271">
        <v>186</v>
      </c>
      <c r="C271">
        <v>22</v>
      </c>
    </row>
    <row r="272" spans="1:3" x14ac:dyDescent="0.2">
      <c r="A272" t="s">
        <v>210</v>
      </c>
      <c r="B272">
        <v>187</v>
      </c>
      <c r="C272">
        <v>23</v>
      </c>
    </row>
    <row r="273" spans="1:3" x14ac:dyDescent="0.2">
      <c r="A273" t="s">
        <v>211</v>
      </c>
      <c r="B273">
        <v>188</v>
      </c>
      <c r="C273">
        <v>24</v>
      </c>
    </row>
    <row r="274" spans="1:3" x14ac:dyDescent="0.2">
      <c r="A274" t="s">
        <v>212</v>
      </c>
      <c r="B274">
        <v>189</v>
      </c>
      <c r="C274">
        <v>25</v>
      </c>
    </row>
    <row r="275" spans="1:3" x14ac:dyDescent="0.2">
      <c r="A275" t="s">
        <v>213</v>
      </c>
      <c r="B275">
        <v>190</v>
      </c>
      <c r="C275">
        <v>26</v>
      </c>
    </row>
    <row r="276" spans="1:3" x14ac:dyDescent="0.2">
      <c r="A276" t="s">
        <v>214</v>
      </c>
      <c r="B276">
        <v>191</v>
      </c>
      <c r="C276">
        <v>27</v>
      </c>
    </row>
    <row r="277" spans="1:3" x14ac:dyDescent="0.2">
      <c r="A277" t="s">
        <v>215</v>
      </c>
      <c r="B277">
        <v>192</v>
      </c>
      <c r="C277">
        <v>28</v>
      </c>
    </row>
    <row r="278" spans="1:3" x14ac:dyDescent="0.2">
      <c r="A278" t="s">
        <v>216</v>
      </c>
      <c r="B278">
        <v>193</v>
      </c>
      <c r="C278">
        <v>29</v>
      </c>
    </row>
    <row r="279" spans="1:3" x14ac:dyDescent="0.2">
      <c r="A279" t="s">
        <v>217</v>
      </c>
      <c r="B279">
        <v>194</v>
      </c>
      <c r="C279">
        <v>30</v>
      </c>
    </row>
    <row r="280" spans="1:3" x14ac:dyDescent="0.2">
      <c r="A280" t="s">
        <v>218</v>
      </c>
      <c r="B280">
        <v>195</v>
      </c>
      <c r="C280">
        <v>31</v>
      </c>
    </row>
    <row r="281" spans="1:3" x14ac:dyDescent="0.2">
      <c r="A281" t="s">
        <v>219</v>
      </c>
      <c r="B281">
        <v>196</v>
      </c>
      <c r="C281">
        <v>32</v>
      </c>
    </row>
    <row r="282" spans="1:3" x14ac:dyDescent="0.2">
      <c r="A282" t="s">
        <v>220</v>
      </c>
      <c r="B282">
        <v>197</v>
      </c>
      <c r="C282">
        <v>33</v>
      </c>
    </row>
    <row r="283" spans="1:3" x14ac:dyDescent="0.2">
      <c r="A283" t="s">
        <v>221</v>
      </c>
      <c r="B283">
        <v>198</v>
      </c>
      <c r="C283">
        <v>34</v>
      </c>
    </row>
    <row r="284" spans="1:3" x14ac:dyDescent="0.2">
      <c r="A284" t="s">
        <v>222</v>
      </c>
      <c r="B284">
        <v>199</v>
      </c>
      <c r="C284">
        <v>35</v>
      </c>
    </row>
    <row r="285" spans="1:3" x14ac:dyDescent="0.2">
      <c r="A285" t="s">
        <v>223</v>
      </c>
      <c r="B285">
        <v>200</v>
      </c>
      <c r="C285">
        <v>36</v>
      </c>
    </row>
    <row r="286" spans="1:3" x14ac:dyDescent="0.2">
      <c r="A286" t="s">
        <v>224</v>
      </c>
      <c r="B286">
        <v>201</v>
      </c>
      <c r="C286">
        <v>37</v>
      </c>
    </row>
    <row r="287" spans="1:3" x14ac:dyDescent="0.2">
      <c r="A287" t="s">
        <v>225</v>
      </c>
      <c r="B287">
        <v>202</v>
      </c>
      <c r="C287">
        <v>38</v>
      </c>
    </row>
    <row r="288" spans="1:3" x14ac:dyDescent="0.2">
      <c r="A288" t="s">
        <v>226</v>
      </c>
      <c r="B288">
        <v>203</v>
      </c>
      <c r="C288">
        <v>39</v>
      </c>
    </row>
    <row r="289" spans="1:3" x14ac:dyDescent="0.2">
      <c r="A289" t="s">
        <v>227</v>
      </c>
      <c r="B289">
        <v>204</v>
      </c>
      <c r="C289">
        <v>40</v>
      </c>
    </row>
    <row r="290" spans="1:3" x14ac:dyDescent="0.2">
      <c r="A290" t="s">
        <v>228</v>
      </c>
      <c r="B290">
        <v>205</v>
      </c>
      <c r="C290">
        <v>41</v>
      </c>
    </row>
    <row r="291" spans="1:3" x14ac:dyDescent="0.2">
      <c r="A291" t="s">
        <v>229</v>
      </c>
      <c r="B291">
        <v>206</v>
      </c>
      <c r="C291">
        <v>42</v>
      </c>
    </row>
    <row r="292" spans="1:3" x14ac:dyDescent="0.2">
      <c r="A292" t="s">
        <v>230</v>
      </c>
      <c r="B292">
        <v>207</v>
      </c>
      <c r="C292">
        <v>43</v>
      </c>
    </row>
    <row r="293" spans="1:3" x14ac:dyDescent="0.2">
      <c r="A293" t="s">
        <v>231</v>
      </c>
      <c r="B293">
        <v>208</v>
      </c>
      <c r="C293">
        <v>44</v>
      </c>
    </row>
    <row r="294" spans="1:3" x14ac:dyDescent="0.2">
      <c r="A294" t="s">
        <v>232</v>
      </c>
      <c r="B294">
        <v>209</v>
      </c>
      <c r="C294">
        <v>45</v>
      </c>
    </row>
    <row r="295" spans="1:3" x14ac:dyDescent="0.2">
      <c r="A295" t="s">
        <v>233</v>
      </c>
      <c r="B295">
        <v>210</v>
      </c>
      <c r="C295">
        <v>46</v>
      </c>
    </row>
    <row r="296" spans="1:3" x14ac:dyDescent="0.2">
      <c r="A296" t="s">
        <v>234</v>
      </c>
      <c r="B296">
        <v>211</v>
      </c>
      <c r="C296">
        <v>47</v>
      </c>
    </row>
    <row r="297" spans="1:3" x14ac:dyDescent="0.2">
      <c r="A297" t="s">
        <v>235</v>
      </c>
      <c r="B297">
        <v>212</v>
      </c>
      <c r="C297">
        <v>48</v>
      </c>
    </row>
    <row r="298" spans="1:3" x14ac:dyDescent="0.2">
      <c r="A298" t="s">
        <v>236</v>
      </c>
      <c r="B298">
        <v>213</v>
      </c>
      <c r="C298">
        <v>49</v>
      </c>
    </row>
    <row r="299" spans="1:3" x14ac:dyDescent="0.2">
      <c r="A299" t="s">
        <v>237</v>
      </c>
      <c r="B299">
        <v>214</v>
      </c>
      <c r="C299">
        <v>50</v>
      </c>
    </row>
    <row r="300" spans="1:3" x14ac:dyDescent="0.2">
      <c r="A300" t="s">
        <v>238</v>
      </c>
      <c r="B300">
        <v>215</v>
      </c>
      <c r="C300">
        <v>51</v>
      </c>
    </row>
    <row r="301" spans="1:3" x14ac:dyDescent="0.2">
      <c r="A301" t="s">
        <v>239</v>
      </c>
      <c r="B301">
        <v>216</v>
      </c>
      <c r="C301">
        <v>52</v>
      </c>
    </row>
    <row r="302" spans="1:3" x14ac:dyDescent="0.2">
      <c r="A302" t="s">
        <v>240</v>
      </c>
      <c r="B302">
        <v>217</v>
      </c>
      <c r="C302">
        <v>53</v>
      </c>
    </row>
    <row r="303" spans="1:3" x14ac:dyDescent="0.2">
      <c r="A303" t="s">
        <v>241</v>
      </c>
      <c r="B303">
        <v>218</v>
      </c>
      <c r="C303">
        <v>54</v>
      </c>
    </row>
    <row r="304" spans="1:3" x14ac:dyDescent="0.2">
      <c r="A304" t="s">
        <v>242</v>
      </c>
      <c r="B304">
        <v>219</v>
      </c>
      <c r="C304">
        <v>55</v>
      </c>
    </row>
    <row r="305" spans="1:3" x14ac:dyDescent="0.2">
      <c r="A305" t="s">
        <v>243</v>
      </c>
      <c r="B305">
        <v>220</v>
      </c>
      <c r="C305">
        <v>56</v>
      </c>
    </row>
    <row r="306" spans="1:3" x14ac:dyDescent="0.2">
      <c r="A306" t="s">
        <v>244</v>
      </c>
      <c r="B306">
        <v>221</v>
      </c>
      <c r="C306">
        <v>57</v>
      </c>
    </row>
    <row r="307" spans="1:3" x14ac:dyDescent="0.2">
      <c r="A307" t="s">
        <v>245</v>
      </c>
      <c r="B307">
        <v>222</v>
      </c>
      <c r="C307">
        <v>58</v>
      </c>
    </row>
    <row r="308" spans="1:3" x14ac:dyDescent="0.2">
      <c r="A308" t="s">
        <v>246</v>
      </c>
      <c r="B308">
        <v>223</v>
      </c>
      <c r="C308">
        <v>59</v>
      </c>
    </row>
    <row r="309" spans="1:3" x14ac:dyDescent="0.2">
      <c r="A309" t="s">
        <v>247</v>
      </c>
      <c r="B309">
        <v>224</v>
      </c>
      <c r="C309">
        <v>60</v>
      </c>
    </row>
    <row r="310" spans="1:3" x14ac:dyDescent="0.2">
      <c r="A310" t="s">
        <v>248</v>
      </c>
      <c r="B310">
        <v>225</v>
      </c>
      <c r="C310">
        <v>61</v>
      </c>
    </row>
    <row r="311" spans="1:3" x14ac:dyDescent="0.2">
      <c r="A311" t="s">
        <v>249</v>
      </c>
      <c r="B311">
        <v>226</v>
      </c>
      <c r="C311">
        <v>62</v>
      </c>
    </row>
    <row r="312" spans="1:3" x14ac:dyDescent="0.2">
      <c r="A312" t="s">
        <v>250</v>
      </c>
      <c r="B312">
        <v>227</v>
      </c>
      <c r="C312">
        <v>63</v>
      </c>
    </row>
    <row r="313" spans="1:3" x14ac:dyDescent="0.2">
      <c r="A313" t="s">
        <v>251</v>
      </c>
      <c r="B313">
        <v>228</v>
      </c>
      <c r="C313">
        <v>64</v>
      </c>
    </row>
    <row r="314" spans="1:3" x14ac:dyDescent="0.2">
      <c r="A314" t="s">
        <v>252</v>
      </c>
      <c r="B314">
        <v>229</v>
      </c>
      <c r="C314">
        <v>65</v>
      </c>
    </row>
    <row r="315" spans="1:3" x14ac:dyDescent="0.2">
      <c r="A315" t="s">
        <v>253</v>
      </c>
      <c r="B315">
        <v>230</v>
      </c>
      <c r="C315">
        <v>66</v>
      </c>
    </row>
    <row r="316" spans="1:3" x14ac:dyDescent="0.2">
      <c r="A316" t="s">
        <v>254</v>
      </c>
      <c r="B316">
        <v>231</v>
      </c>
      <c r="C316">
        <v>67</v>
      </c>
    </row>
    <row r="317" spans="1:3" x14ac:dyDescent="0.2">
      <c r="A317" t="s">
        <v>255</v>
      </c>
      <c r="B317">
        <v>232</v>
      </c>
      <c r="C317">
        <v>68</v>
      </c>
    </row>
    <row r="318" spans="1:3" x14ac:dyDescent="0.2">
      <c r="A318" t="s">
        <v>256</v>
      </c>
      <c r="B318">
        <v>233</v>
      </c>
      <c r="C318">
        <v>69</v>
      </c>
    </row>
    <row r="319" spans="1:3" x14ac:dyDescent="0.2">
      <c r="A319" t="s">
        <v>257</v>
      </c>
      <c r="B319">
        <v>234</v>
      </c>
      <c r="C319">
        <v>70</v>
      </c>
    </row>
    <row r="320" spans="1:3" x14ac:dyDescent="0.2">
      <c r="A320" t="s">
        <v>258</v>
      </c>
      <c r="B320">
        <v>235</v>
      </c>
      <c r="C320">
        <v>71</v>
      </c>
    </row>
    <row r="321" spans="1:3" x14ac:dyDescent="0.2">
      <c r="A321" t="s">
        <v>259</v>
      </c>
      <c r="B321">
        <v>236</v>
      </c>
      <c r="C321">
        <v>72</v>
      </c>
    </row>
    <row r="322" spans="1:3" x14ac:dyDescent="0.2">
      <c r="A322" t="s">
        <v>260</v>
      </c>
      <c r="B322">
        <v>237</v>
      </c>
      <c r="C322">
        <v>73</v>
      </c>
    </row>
    <row r="323" spans="1:3" x14ac:dyDescent="0.2">
      <c r="A323" t="s">
        <v>261</v>
      </c>
      <c r="B323">
        <v>238</v>
      </c>
      <c r="C323">
        <v>74</v>
      </c>
    </row>
    <row r="324" spans="1:3" x14ac:dyDescent="0.2">
      <c r="A324" t="s">
        <v>262</v>
      </c>
      <c r="B324">
        <v>239</v>
      </c>
      <c r="C324">
        <v>75</v>
      </c>
    </row>
    <row r="325" spans="1:3" x14ac:dyDescent="0.2">
      <c r="A325" t="s">
        <v>263</v>
      </c>
      <c r="B325">
        <v>240</v>
      </c>
      <c r="C325">
        <v>76</v>
      </c>
    </row>
    <row r="326" spans="1:3" x14ac:dyDescent="0.2">
      <c r="A326" t="s">
        <v>264</v>
      </c>
      <c r="B326">
        <v>241</v>
      </c>
      <c r="C326">
        <v>77</v>
      </c>
    </row>
    <row r="327" spans="1:3" x14ac:dyDescent="0.2">
      <c r="A327" t="s">
        <v>265</v>
      </c>
      <c r="B327">
        <v>242</v>
      </c>
      <c r="C327">
        <v>78</v>
      </c>
    </row>
    <row r="328" spans="1:3" x14ac:dyDescent="0.2">
      <c r="A328" t="s">
        <v>266</v>
      </c>
      <c r="B328">
        <v>243</v>
      </c>
      <c r="C328">
        <v>79</v>
      </c>
    </row>
    <row r="329" spans="1:3" x14ac:dyDescent="0.2">
      <c r="A329" t="s">
        <v>267</v>
      </c>
      <c r="B329">
        <v>244</v>
      </c>
      <c r="C329">
        <v>80</v>
      </c>
    </row>
    <row r="330" spans="1:3" x14ac:dyDescent="0.2">
      <c r="A330" t="s">
        <v>268</v>
      </c>
      <c r="B330">
        <v>245</v>
      </c>
      <c r="C330">
        <v>81</v>
      </c>
    </row>
    <row r="331" spans="1:3" x14ac:dyDescent="0.2">
      <c r="A331" t="s">
        <v>269</v>
      </c>
      <c r="B331">
        <v>246</v>
      </c>
      <c r="C331">
        <v>82</v>
      </c>
    </row>
    <row r="332" spans="1:3" x14ac:dyDescent="0.2">
      <c r="A332" t="s">
        <v>270</v>
      </c>
      <c r="B332">
        <v>247</v>
      </c>
      <c r="C332">
        <v>83</v>
      </c>
    </row>
    <row r="333" spans="1:3" x14ac:dyDescent="0.2">
      <c r="A333" t="s">
        <v>271</v>
      </c>
      <c r="B333">
        <v>248</v>
      </c>
      <c r="C333">
        <v>84</v>
      </c>
    </row>
    <row r="334" spans="1:3" x14ac:dyDescent="0.2">
      <c r="A334" t="s">
        <v>272</v>
      </c>
      <c r="B334">
        <v>249</v>
      </c>
      <c r="C334">
        <v>85</v>
      </c>
    </row>
    <row r="335" spans="1:3" x14ac:dyDescent="0.2">
      <c r="A335" t="s">
        <v>273</v>
      </c>
      <c r="B335">
        <v>250</v>
      </c>
      <c r="C335">
        <v>86</v>
      </c>
    </row>
    <row r="336" spans="1:3" x14ac:dyDescent="0.2">
      <c r="A336" t="s">
        <v>274</v>
      </c>
      <c r="B336">
        <v>251</v>
      </c>
      <c r="C336">
        <v>87</v>
      </c>
    </row>
    <row r="337" spans="1:3" x14ac:dyDescent="0.2">
      <c r="A337" t="s">
        <v>275</v>
      </c>
      <c r="B337">
        <v>252</v>
      </c>
      <c r="C337">
        <v>88</v>
      </c>
    </row>
    <row r="338" spans="1:3" x14ac:dyDescent="0.2">
      <c r="A338" t="s">
        <v>276</v>
      </c>
      <c r="B338">
        <v>253</v>
      </c>
      <c r="C338">
        <v>89</v>
      </c>
    </row>
    <row r="339" spans="1:3" x14ac:dyDescent="0.2">
      <c r="A339" t="s">
        <v>277</v>
      </c>
      <c r="B339">
        <v>254</v>
      </c>
      <c r="C339">
        <v>90</v>
      </c>
    </row>
    <row r="340" spans="1:3" x14ac:dyDescent="0.2">
      <c r="A340" t="s">
        <v>278</v>
      </c>
      <c r="B340">
        <v>255</v>
      </c>
      <c r="C340">
        <v>91</v>
      </c>
    </row>
    <row r="341" spans="1:3" x14ac:dyDescent="0.2">
      <c r="A341" t="s">
        <v>279</v>
      </c>
      <c r="B341">
        <v>256</v>
      </c>
      <c r="C341">
        <v>92</v>
      </c>
    </row>
    <row r="342" spans="1:3" x14ac:dyDescent="0.2">
      <c r="A342" t="s">
        <v>280</v>
      </c>
      <c r="B342">
        <v>257</v>
      </c>
      <c r="C342">
        <v>93</v>
      </c>
    </row>
    <row r="343" spans="1:3" x14ac:dyDescent="0.2">
      <c r="A343" t="s">
        <v>281</v>
      </c>
      <c r="B343">
        <v>258</v>
      </c>
      <c r="C343">
        <v>94</v>
      </c>
    </row>
    <row r="344" spans="1:3" x14ac:dyDescent="0.2">
      <c r="A344" t="s">
        <v>282</v>
      </c>
      <c r="B344">
        <v>259</v>
      </c>
      <c r="C344">
        <v>95</v>
      </c>
    </row>
    <row r="345" spans="1:3" x14ac:dyDescent="0.2">
      <c r="A345" t="s">
        <v>283</v>
      </c>
      <c r="B345">
        <v>260</v>
      </c>
      <c r="C345">
        <v>96</v>
      </c>
    </row>
    <row r="346" spans="1:3" x14ac:dyDescent="0.2">
      <c r="A346" t="s">
        <v>284</v>
      </c>
      <c r="B346">
        <v>261</v>
      </c>
      <c r="C346">
        <v>97</v>
      </c>
    </row>
    <row r="347" spans="1:3" x14ac:dyDescent="0.2">
      <c r="A347" t="s">
        <v>285</v>
      </c>
      <c r="B347">
        <v>262</v>
      </c>
      <c r="C347">
        <v>98</v>
      </c>
    </row>
    <row r="348" spans="1:3" x14ac:dyDescent="0.2">
      <c r="A348" t="s">
        <v>286</v>
      </c>
      <c r="B348">
        <v>263</v>
      </c>
      <c r="C348">
        <v>99</v>
      </c>
    </row>
    <row r="349" spans="1:3" x14ac:dyDescent="0.2">
      <c r="A349" t="s">
        <v>287</v>
      </c>
      <c r="B349">
        <v>264</v>
      </c>
      <c r="C349">
        <v>100</v>
      </c>
    </row>
    <row r="350" spans="1:3" x14ac:dyDescent="0.2">
      <c r="A350" t="s">
        <v>288</v>
      </c>
      <c r="B350">
        <v>265</v>
      </c>
      <c r="C350">
        <v>101</v>
      </c>
    </row>
    <row r="351" spans="1:3" x14ac:dyDescent="0.2">
      <c r="A351" t="s">
        <v>289</v>
      </c>
      <c r="B351">
        <v>266</v>
      </c>
      <c r="C351">
        <v>102</v>
      </c>
    </row>
    <row r="352" spans="1:3" x14ac:dyDescent="0.2">
      <c r="A352" t="s">
        <v>290</v>
      </c>
      <c r="B352">
        <v>267</v>
      </c>
      <c r="C352">
        <v>103</v>
      </c>
    </row>
    <row r="353" spans="1:3" x14ac:dyDescent="0.2">
      <c r="A353" t="s">
        <v>291</v>
      </c>
      <c r="B353">
        <v>268</v>
      </c>
      <c r="C353">
        <v>104</v>
      </c>
    </row>
    <row r="354" spans="1:3" x14ac:dyDescent="0.2">
      <c r="A354" t="s">
        <v>292</v>
      </c>
      <c r="B354">
        <v>269</v>
      </c>
      <c r="C354">
        <v>105</v>
      </c>
    </row>
    <row r="355" spans="1:3" x14ac:dyDescent="0.2">
      <c r="A355" t="s">
        <v>293</v>
      </c>
      <c r="B355">
        <v>270</v>
      </c>
      <c r="C355">
        <v>106</v>
      </c>
    </row>
    <row r="356" spans="1:3" x14ac:dyDescent="0.2">
      <c r="A356" t="s">
        <v>294</v>
      </c>
      <c r="B356">
        <v>271</v>
      </c>
      <c r="C356">
        <v>107</v>
      </c>
    </row>
    <row r="357" spans="1:3" x14ac:dyDescent="0.2">
      <c r="A357" t="s">
        <v>295</v>
      </c>
      <c r="B357">
        <v>272</v>
      </c>
      <c r="C357">
        <v>108</v>
      </c>
    </row>
    <row r="358" spans="1:3" x14ac:dyDescent="0.2">
      <c r="A358" t="s">
        <v>296</v>
      </c>
      <c r="B358">
        <v>273</v>
      </c>
      <c r="C358">
        <v>109</v>
      </c>
    </row>
    <row r="359" spans="1:3" x14ac:dyDescent="0.2">
      <c r="A359" t="s">
        <v>297</v>
      </c>
      <c r="B359">
        <v>274</v>
      </c>
      <c r="C359">
        <v>110</v>
      </c>
    </row>
    <row r="360" spans="1:3" x14ac:dyDescent="0.2">
      <c r="A360" t="s">
        <v>298</v>
      </c>
      <c r="B360">
        <v>275</v>
      </c>
      <c r="C360">
        <v>111</v>
      </c>
    </row>
    <row r="361" spans="1:3" x14ac:dyDescent="0.2">
      <c r="A361" t="s">
        <v>299</v>
      </c>
      <c r="B361">
        <v>276</v>
      </c>
      <c r="C361">
        <v>112</v>
      </c>
    </row>
    <row r="362" spans="1:3" x14ac:dyDescent="0.2">
      <c r="A362" t="s">
        <v>300</v>
      </c>
      <c r="B362">
        <v>277</v>
      </c>
      <c r="C362">
        <v>113</v>
      </c>
    </row>
    <row r="363" spans="1:3" x14ac:dyDescent="0.2">
      <c r="A363" t="s">
        <v>301</v>
      </c>
      <c r="B363">
        <v>278</v>
      </c>
      <c r="C363">
        <v>114</v>
      </c>
    </row>
    <row r="364" spans="1:3" x14ac:dyDescent="0.2">
      <c r="A364" t="s">
        <v>302</v>
      </c>
      <c r="B364">
        <v>279</v>
      </c>
      <c r="C364">
        <v>115</v>
      </c>
    </row>
    <row r="365" spans="1:3" x14ac:dyDescent="0.2">
      <c r="A365" t="s">
        <v>303</v>
      </c>
      <c r="B365">
        <v>280</v>
      </c>
      <c r="C365">
        <v>116</v>
      </c>
    </row>
    <row r="366" spans="1:3" x14ac:dyDescent="0.2">
      <c r="A366" t="s">
        <v>304</v>
      </c>
      <c r="B366">
        <v>281</v>
      </c>
      <c r="C366">
        <v>117</v>
      </c>
    </row>
    <row r="367" spans="1:3" x14ac:dyDescent="0.2">
      <c r="A367" t="s">
        <v>305</v>
      </c>
      <c r="B367">
        <v>282</v>
      </c>
      <c r="C367">
        <v>118</v>
      </c>
    </row>
    <row r="368" spans="1:3" x14ac:dyDescent="0.2">
      <c r="A368" t="s">
        <v>306</v>
      </c>
      <c r="B368">
        <v>283</v>
      </c>
      <c r="C368">
        <v>119</v>
      </c>
    </row>
    <row r="369" spans="1:3" x14ac:dyDescent="0.2">
      <c r="A369" t="s">
        <v>307</v>
      </c>
      <c r="B369">
        <v>284</v>
      </c>
      <c r="C369">
        <v>120</v>
      </c>
    </row>
    <row r="370" spans="1:3" x14ac:dyDescent="0.2">
      <c r="A370" t="s">
        <v>308</v>
      </c>
      <c r="B370">
        <v>285</v>
      </c>
      <c r="C370">
        <v>121</v>
      </c>
    </row>
    <row r="371" spans="1:3" x14ac:dyDescent="0.2">
      <c r="A371" t="s">
        <v>309</v>
      </c>
      <c r="B371">
        <v>286</v>
      </c>
      <c r="C371">
        <v>122</v>
      </c>
    </row>
    <row r="372" spans="1:3" x14ac:dyDescent="0.2">
      <c r="A372" t="s">
        <v>310</v>
      </c>
      <c r="B372">
        <v>287</v>
      </c>
      <c r="C372">
        <v>123</v>
      </c>
    </row>
    <row r="373" spans="1:3" x14ac:dyDescent="0.2">
      <c r="A373" t="s">
        <v>311</v>
      </c>
      <c r="B373">
        <v>288</v>
      </c>
      <c r="C373">
        <v>124</v>
      </c>
    </row>
    <row r="374" spans="1:3" x14ac:dyDescent="0.2">
      <c r="A374" t="s">
        <v>312</v>
      </c>
      <c r="B374">
        <v>289</v>
      </c>
      <c r="C374">
        <v>125</v>
      </c>
    </row>
    <row r="375" spans="1:3" x14ac:dyDescent="0.2">
      <c r="A375" t="s">
        <v>313</v>
      </c>
      <c r="B375">
        <v>290</v>
      </c>
      <c r="C375">
        <v>126</v>
      </c>
    </row>
    <row r="376" spans="1:3" x14ac:dyDescent="0.2">
      <c r="A376" t="s">
        <v>314</v>
      </c>
      <c r="B376">
        <v>291</v>
      </c>
      <c r="C376">
        <v>127</v>
      </c>
    </row>
    <row r="377" spans="1:3" x14ac:dyDescent="0.2">
      <c r="A377" t="s">
        <v>315</v>
      </c>
      <c r="B377">
        <v>292</v>
      </c>
      <c r="C377">
        <v>128</v>
      </c>
    </row>
    <row r="378" spans="1:3" x14ac:dyDescent="0.2">
      <c r="A378" t="s">
        <v>316</v>
      </c>
      <c r="B378">
        <v>293</v>
      </c>
      <c r="C378">
        <v>129</v>
      </c>
    </row>
    <row r="379" spans="1:3" x14ac:dyDescent="0.2">
      <c r="A379" t="s">
        <v>317</v>
      </c>
      <c r="B379">
        <v>294</v>
      </c>
      <c r="C379">
        <v>130</v>
      </c>
    </row>
    <row r="380" spans="1:3" x14ac:dyDescent="0.2">
      <c r="A380" t="s">
        <v>318</v>
      </c>
      <c r="B380">
        <v>295</v>
      </c>
      <c r="C380">
        <v>131</v>
      </c>
    </row>
    <row r="381" spans="1:3" x14ac:dyDescent="0.2">
      <c r="A381" t="s">
        <v>319</v>
      </c>
      <c r="B381">
        <v>296</v>
      </c>
      <c r="C381">
        <v>132</v>
      </c>
    </row>
    <row r="382" spans="1:3" x14ac:dyDescent="0.2">
      <c r="A382" t="s">
        <v>320</v>
      </c>
      <c r="B382">
        <v>297</v>
      </c>
      <c r="C382">
        <v>133</v>
      </c>
    </row>
    <row r="383" spans="1:3" x14ac:dyDescent="0.2">
      <c r="A383" t="s">
        <v>321</v>
      </c>
      <c r="B383">
        <v>298</v>
      </c>
      <c r="C383">
        <v>134</v>
      </c>
    </row>
    <row r="384" spans="1:3" x14ac:dyDescent="0.2">
      <c r="A384" t="s">
        <v>322</v>
      </c>
      <c r="B384">
        <v>299</v>
      </c>
      <c r="C384">
        <v>135</v>
      </c>
    </row>
    <row r="385" spans="1:3" x14ac:dyDescent="0.2">
      <c r="A385" t="s">
        <v>323</v>
      </c>
      <c r="B385">
        <v>300</v>
      </c>
      <c r="C385">
        <v>136</v>
      </c>
    </row>
    <row r="386" spans="1:3" x14ac:dyDescent="0.2">
      <c r="A386" t="s">
        <v>324</v>
      </c>
      <c r="B386">
        <v>301</v>
      </c>
      <c r="C386">
        <v>137</v>
      </c>
    </row>
    <row r="387" spans="1:3" x14ac:dyDescent="0.2">
      <c r="A387" t="s">
        <v>325</v>
      </c>
      <c r="B387">
        <v>302</v>
      </c>
      <c r="C387">
        <v>138</v>
      </c>
    </row>
    <row r="388" spans="1:3" x14ac:dyDescent="0.2">
      <c r="A388" t="s">
        <v>326</v>
      </c>
      <c r="B388">
        <v>303</v>
      </c>
      <c r="C388">
        <v>139</v>
      </c>
    </row>
    <row r="389" spans="1:3" x14ac:dyDescent="0.2">
      <c r="A389" t="s">
        <v>327</v>
      </c>
      <c r="B389">
        <v>304</v>
      </c>
      <c r="C389">
        <v>140</v>
      </c>
    </row>
    <row r="390" spans="1:3" x14ac:dyDescent="0.2">
      <c r="A390" t="s">
        <v>328</v>
      </c>
      <c r="B390">
        <v>305</v>
      </c>
      <c r="C390">
        <v>141</v>
      </c>
    </row>
    <row r="391" spans="1:3" x14ac:dyDescent="0.2">
      <c r="A391" t="s">
        <v>329</v>
      </c>
      <c r="B391">
        <v>306</v>
      </c>
      <c r="C391">
        <v>142</v>
      </c>
    </row>
    <row r="392" spans="1:3" x14ac:dyDescent="0.2">
      <c r="A392" t="s">
        <v>330</v>
      </c>
      <c r="B392">
        <v>307</v>
      </c>
      <c r="C392">
        <v>143</v>
      </c>
    </row>
    <row r="393" spans="1:3" x14ac:dyDescent="0.2">
      <c r="A393" t="s">
        <v>331</v>
      </c>
      <c r="B393">
        <v>308</v>
      </c>
      <c r="C393">
        <v>144</v>
      </c>
    </row>
    <row r="394" spans="1:3" x14ac:dyDescent="0.2">
      <c r="A394" t="s">
        <v>332</v>
      </c>
      <c r="B394">
        <v>309</v>
      </c>
      <c r="C394">
        <v>145</v>
      </c>
    </row>
    <row r="395" spans="1:3" x14ac:dyDescent="0.2">
      <c r="A395" t="s">
        <v>333</v>
      </c>
      <c r="B395">
        <v>310</v>
      </c>
      <c r="C395">
        <v>146</v>
      </c>
    </row>
    <row r="396" spans="1:3" x14ac:dyDescent="0.2">
      <c r="A396" t="s">
        <v>334</v>
      </c>
      <c r="B396">
        <v>311</v>
      </c>
      <c r="C396">
        <v>147</v>
      </c>
    </row>
    <row r="397" spans="1:3" x14ac:dyDescent="0.2">
      <c r="A397" t="s">
        <v>335</v>
      </c>
      <c r="B397">
        <v>312</v>
      </c>
      <c r="C397">
        <v>148</v>
      </c>
    </row>
    <row r="398" spans="1:3" x14ac:dyDescent="0.2">
      <c r="A398" t="s">
        <v>336</v>
      </c>
      <c r="B398">
        <v>313</v>
      </c>
      <c r="C398">
        <v>149</v>
      </c>
    </row>
    <row r="399" spans="1:3" x14ac:dyDescent="0.2">
      <c r="A399" t="s">
        <v>337</v>
      </c>
      <c r="B399">
        <v>314</v>
      </c>
      <c r="C399">
        <v>150</v>
      </c>
    </row>
    <row r="400" spans="1:3" x14ac:dyDescent="0.2">
      <c r="A400" t="s">
        <v>338</v>
      </c>
      <c r="B400">
        <v>315</v>
      </c>
      <c r="C400">
        <v>151</v>
      </c>
    </row>
    <row r="401" spans="1:3" x14ac:dyDescent="0.2">
      <c r="A401" t="s">
        <v>339</v>
      </c>
      <c r="B401">
        <v>316</v>
      </c>
      <c r="C401">
        <v>152</v>
      </c>
    </row>
    <row r="402" spans="1:3" x14ac:dyDescent="0.2">
      <c r="A402" t="s">
        <v>340</v>
      </c>
      <c r="B402">
        <v>317</v>
      </c>
      <c r="C402">
        <v>153</v>
      </c>
    </row>
    <row r="403" spans="1:3" x14ac:dyDescent="0.2">
      <c r="A403" t="s">
        <v>341</v>
      </c>
      <c r="B403">
        <v>318</v>
      </c>
      <c r="C403">
        <v>154</v>
      </c>
    </row>
    <row r="404" spans="1:3" x14ac:dyDescent="0.2">
      <c r="A404" t="s">
        <v>342</v>
      </c>
      <c r="B404">
        <v>319</v>
      </c>
      <c r="C404">
        <v>155</v>
      </c>
    </row>
    <row r="405" spans="1:3" x14ac:dyDescent="0.2">
      <c r="A405" t="s">
        <v>343</v>
      </c>
      <c r="B405">
        <v>320</v>
      </c>
      <c r="C405">
        <v>156</v>
      </c>
    </row>
    <row r="406" spans="1:3" x14ac:dyDescent="0.2">
      <c r="A406" t="s">
        <v>344</v>
      </c>
      <c r="B406">
        <v>321</v>
      </c>
      <c r="C406">
        <v>157</v>
      </c>
    </row>
    <row r="407" spans="1:3" x14ac:dyDescent="0.2">
      <c r="A407" t="s">
        <v>345</v>
      </c>
      <c r="B407">
        <v>322</v>
      </c>
      <c r="C407">
        <v>158</v>
      </c>
    </row>
    <row r="408" spans="1:3" x14ac:dyDescent="0.2">
      <c r="A408" t="s">
        <v>346</v>
      </c>
      <c r="B408">
        <v>323</v>
      </c>
      <c r="C408">
        <v>159</v>
      </c>
    </row>
    <row r="410" spans="1:3" x14ac:dyDescent="0.2">
      <c r="A410" t="s">
        <v>347</v>
      </c>
      <c r="B410">
        <v>27</v>
      </c>
    </row>
    <row r="411" spans="1:3" x14ac:dyDescent="0.2">
      <c r="A411" t="s">
        <v>1</v>
      </c>
    </row>
    <row r="412" spans="1:3" x14ac:dyDescent="0.2">
      <c r="A412" t="s">
        <v>348</v>
      </c>
      <c r="B412">
        <v>324</v>
      </c>
      <c r="C412">
        <v>1</v>
      </c>
    </row>
    <row r="413" spans="1:3" x14ac:dyDescent="0.2">
      <c r="A413" t="s">
        <v>119</v>
      </c>
      <c r="B413">
        <v>325</v>
      </c>
      <c r="C413">
        <v>2</v>
      </c>
    </row>
    <row r="414" spans="1:3" x14ac:dyDescent="0.2">
      <c r="A414" t="s">
        <v>120</v>
      </c>
      <c r="B414">
        <v>326</v>
      </c>
      <c r="C414">
        <v>3</v>
      </c>
    </row>
    <row r="415" spans="1:3" x14ac:dyDescent="0.2">
      <c r="A415" t="s">
        <v>124</v>
      </c>
      <c r="B415">
        <v>327</v>
      </c>
      <c r="C415">
        <v>4</v>
      </c>
    </row>
    <row r="416" spans="1:3" x14ac:dyDescent="0.2">
      <c r="A416" t="s">
        <v>107</v>
      </c>
      <c r="B416">
        <v>328</v>
      </c>
      <c r="C416">
        <v>5</v>
      </c>
    </row>
    <row r="417" spans="1:3" x14ac:dyDescent="0.2">
      <c r="A417" t="s">
        <v>349</v>
      </c>
      <c r="B417">
        <v>329</v>
      </c>
      <c r="C417">
        <v>6</v>
      </c>
    </row>
    <row r="418" spans="1:3" x14ac:dyDescent="0.2">
      <c r="A418" t="s">
        <v>350</v>
      </c>
      <c r="B418">
        <v>330</v>
      </c>
      <c r="C418">
        <v>7</v>
      </c>
    </row>
    <row r="419" spans="1:3" x14ac:dyDescent="0.2">
      <c r="A419" t="s">
        <v>351</v>
      </c>
      <c r="B419">
        <v>331</v>
      </c>
      <c r="C419">
        <v>8</v>
      </c>
    </row>
    <row r="420" spans="1:3" x14ac:dyDescent="0.2">
      <c r="A420" t="s">
        <v>352</v>
      </c>
      <c r="B420">
        <v>332</v>
      </c>
      <c r="C420">
        <v>9</v>
      </c>
    </row>
    <row r="421" spans="1:3" x14ac:dyDescent="0.2">
      <c r="A421" t="s">
        <v>353</v>
      </c>
      <c r="B421">
        <v>333</v>
      </c>
      <c r="C421">
        <v>10</v>
      </c>
    </row>
    <row r="422" spans="1:3" x14ac:dyDescent="0.2">
      <c r="A422" t="s">
        <v>354</v>
      </c>
      <c r="B422">
        <v>334</v>
      </c>
      <c r="C422">
        <v>11</v>
      </c>
    </row>
    <row r="423" spans="1:3" x14ac:dyDescent="0.2">
      <c r="A423" t="s">
        <v>355</v>
      </c>
      <c r="B423">
        <v>335</v>
      </c>
      <c r="C423">
        <v>12</v>
      </c>
    </row>
    <row r="424" spans="1:3" x14ac:dyDescent="0.2">
      <c r="A424" t="s">
        <v>118</v>
      </c>
      <c r="B424">
        <v>336</v>
      </c>
      <c r="C424">
        <v>13</v>
      </c>
    </row>
    <row r="425" spans="1:3" x14ac:dyDescent="0.2">
      <c r="A425" t="s">
        <v>122</v>
      </c>
      <c r="B425">
        <v>337</v>
      </c>
      <c r="C425">
        <v>14</v>
      </c>
    </row>
    <row r="426" spans="1:3" x14ac:dyDescent="0.2">
      <c r="A426" t="s">
        <v>108</v>
      </c>
      <c r="B426">
        <v>338</v>
      </c>
      <c r="C426">
        <v>15</v>
      </c>
    </row>
    <row r="427" spans="1:3" x14ac:dyDescent="0.2">
      <c r="A427" t="s">
        <v>356</v>
      </c>
      <c r="B427">
        <v>339</v>
      </c>
      <c r="C427">
        <v>16</v>
      </c>
    </row>
    <row r="428" spans="1:3" x14ac:dyDescent="0.2">
      <c r="A428" t="s">
        <v>357</v>
      </c>
      <c r="B428">
        <v>340</v>
      </c>
      <c r="C428">
        <v>17</v>
      </c>
    </row>
    <row r="429" spans="1:3" x14ac:dyDescent="0.2">
      <c r="A429" t="s">
        <v>26</v>
      </c>
      <c r="B429">
        <v>341</v>
      </c>
      <c r="C429">
        <v>18</v>
      </c>
    </row>
    <row r="431" spans="1:3" x14ac:dyDescent="0.2">
      <c r="A431" t="s">
        <v>358</v>
      </c>
      <c r="B431">
        <v>28</v>
      </c>
    </row>
    <row r="432" spans="1:3" x14ac:dyDescent="0.2">
      <c r="A432" t="s">
        <v>1</v>
      </c>
    </row>
    <row r="433" spans="1:3" x14ac:dyDescent="0.2">
      <c r="A433" t="s">
        <v>359</v>
      </c>
      <c r="B433">
        <v>342</v>
      </c>
      <c r="C433">
        <v>1</v>
      </c>
    </row>
    <row r="434" spans="1:3" x14ac:dyDescent="0.2">
      <c r="A434" t="s">
        <v>360</v>
      </c>
      <c r="B434">
        <v>343</v>
      </c>
      <c r="C434">
        <v>2</v>
      </c>
    </row>
    <row r="435" spans="1:3" x14ac:dyDescent="0.2">
      <c r="A435" t="s">
        <v>361</v>
      </c>
      <c r="B435">
        <v>344</v>
      </c>
      <c r="C435">
        <v>3</v>
      </c>
    </row>
    <row r="436" spans="1:3" x14ac:dyDescent="0.2">
      <c r="A436" t="s">
        <v>26</v>
      </c>
      <c r="B436">
        <v>345</v>
      </c>
      <c r="C436">
        <v>4</v>
      </c>
    </row>
    <row r="438" spans="1:3" x14ac:dyDescent="0.2">
      <c r="A438" t="s">
        <v>362</v>
      </c>
      <c r="B438">
        <v>29</v>
      </c>
    </row>
    <row r="439" spans="1:3" x14ac:dyDescent="0.2">
      <c r="A439" t="s">
        <v>1</v>
      </c>
    </row>
    <row r="440" spans="1:3" x14ac:dyDescent="0.2">
      <c r="A440" t="s">
        <v>363</v>
      </c>
      <c r="B440">
        <v>346</v>
      </c>
      <c r="C440">
        <v>1</v>
      </c>
    </row>
    <row r="441" spans="1:3" x14ac:dyDescent="0.2">
      <c r="A441" t="s">
        <v>364</v>
      </c>
      <c r="B441">
        <v>347</v>
      </c>
      <c r="C441">
        <v>2</v>
      </c>
    </row>
    <row r="442" spans="1:3" x14ac:dyDescent="0.2">
      <c r="A442" t="s">
        <v>365</v>
      </c>
      <c r="B442">
        <v>348</v>
      </c>
      <c r="C442">
        <v>3</v>
      </c>
    </row>
    <row r="443" spans="1:3" x14ac:dyDescent="0.2">
      <c r="A443" t="s">
        <v>366</v>
      </c>
      <c r="B443">
        <v>349</v>
      </c>
      <c r="C443">
        <v>4</v>
      </c>
    </row>
    <row r="445" spans="1:3" x14ac:dyDescent="0.2">
      <c r="A445" t="s">
        <v>367</v>
      </c>
      <c r="B445">
        <v>30</v>
      </c>
    </row>
    <row r="446" spans="1:3" x14ac:dyDescent="0.2">
      <c r="A446" t="s">
        <v>1</v>
      </c>
    </row>
    <row r="447" spans="1:3" x14ac:dyDescent="0.2">
      <c r="A447" t="s">
        <v>368</v>
      </c>
      <c r="B447">
        <v>350</v>
      </c>
      <c r="C447">
        <v>1</v>
      </c>
    </row>
    <row r="448" spans="1:3" x14ac:dyDescent="0.2">
      <c r="A448" t="s">
        <v>369</v>
      </c>
      <c r="B448">
        <v>351</v>
      </c>
      <c r="C448">
        <v>2</v>
      </c>
    </row>
    <row r="449" spans="1:3" x14ac:dyDescent="0.2">
      <c r="A449" t="s">
        <v>370</v>
      </c>
      <c r="B449">
        <v>352</v>
      </c>
      <c r="C449">
        <v>3</v>
      </c>
    </row>
    <row r="450" spans="1:3" x14ac:dyDescent="0.2">
      <c r="A450" t="s">
        <v>371</v>
      </c>
      <c r="B450">
        <v>353</v>
      </c>
      <c r="C450">
        <v>4</v>
      </c>
    </row>
    <row r="451" spans="1:3" x14ac:dyDescent="0.2">
      <c r="A451" t="s">
        <v>372</v>
      </c>
      <c r="B451">
        <v>354</v>
      </c>
      <c r="C451">
        <v>5</v>
      </c>
    </row>
    <row r="452" spans="1:3" x14ac:dyDescent="0.2">
      <c r="A452" t="s">
        <v>373</v>
      </c>
      <c r="B452">
        <v>355</v>
      </c>
      <c r="C452">
        <v>6</v>
      </c>
    </row>
    <row r="454" spans="1:3" x14ac:dyDescent="0.2">
      <c r="A454" t="s">
        <v>374</v>
      </c>
      <c r="B454">
        <v>31</v>
      </c>
    </row>
    <row r="455" spans="1:3" x14ac:dyDescent="0.2">
      <c r="A455" t="s">
        <v>1</v>
      </c>
    </row>
    <row r="456" spans="1:3" x14ac:dyDescent="0.2">
      <c r="A456" t="s">
        <v>375</v>
      </c>
      <c r="B456">
        <v>356</v>
      </c>
      <c r="C456">
        <v>1</v>
      </c>
    </row>
    <row r="457" spans="1:3" x14ac:dyDescent="0.2">
      <c r="A457" t="s">
        <v>376</v>
      </c>
      <c r="B457">
        <v>357</v>
      </c>
      <c r="C457">
        <v>2</v>
      </c>
    </row>
    <row r="458" spans="1:3" x14ac:dyDescent="0.2">
      <c r="A458" t="s">
        <v>377</v>
      </c>
      <c r="B458">
        <v>360</v>
      </c>
      <c r="C458">
        <v>3</v>
      </c>
    </row>
    <row r="459" spans="1:3" x14ac:dyDescent="0.2">
      <c r="A459" t="s">
        <v>378</v>
      </c>
      <c r="B459">
        <v>358</v>
      </c>
      <c r="C459">
        <v>4</v>
      </c>
    </row>
    <row r="460" spans="1:3" x14ac:dyDescent="0.2">
      <c r="A460" t="s">
        <v>379</v>
      </c>
      <c r="B460">
        <v>359</v>
      </c>
      <c r="C460">
        <v>5</v>
      </c>
    </row>
    <row r="461" spans="1:3" x14ac:dyDescent="0.2">
      <c r="A461" t="s">
        <v>380</v>
      </c>
      <c r="B461">
        <v>361</v>
      </c>
      <c r="C461">
        <v>6</v>
      </c>
    </row>
    <row r="463" spans="1:3" x14ac:dyDescent="0.2">
      <c r="A463" t="s">
        <v>381</v>
      </c>
      <c r="B463">
        <v>32</v>
      </c>
    </row>
    <row r="464" spans="1:3" x14ac:dyDescent="0.2">
      <c r="A464" t="s">
        <v>1</v>
      </c>
    </row>
    <row r="465" spans="1:3" x14ac:dyDescent="0.2">
      <c r="A465" t="s">
        <v>382</v>
      </c>
      <c r="B465">
        <v>362</v>
      </c>
      <c r="C465">
        <v>1</v>
      </c>
    </row>
    <row r="466" spans="1:3" x14ac:dyDescent="0.2">
      <c r="A466" t="s">
        <v>383</v>
      </c>
      <c r="B466">
        <v>363</v>
      </c>
      <c r="C466">
        <v>2</v>
      </c>
    </row>
    <row r="467" spans="1:3" x14ac:dyDescent="0.2">
      <c r="A467" t="s">
        <v>384</v>
      </c>
      <c r="B467">
        <v>364</v>
      </c>
      <c r="C467">
        <v>3</v>
      </c>
    </row>
    <row r="468" spans="1:3" x14ac:dyDescent="0.2">
      <c r="A468" t="s">
        <v>385</v>
      </c>
      <c r="B468">
        <v>365</v>
      </c>
      <c r="C468">
        <v>4</v>
      </c>
    </row>
    <row r="470" spans="1:3" x14ac:dyDescent="0.2">
      <c r="A470" t="s">
        <v>386</v>
      </c>
      <c r="B470">
        <v>36</v>
      </c>
    </row>
    <row r="471" spans="1:3" x14ac:dyDescent="0.2">
      <c r="A471" t="s">
        <v>1</v>
      </c>
    </row>
    <row r="472" spans="1:3" x14ac:dyDescent="0.2">
      <c r="A472" t="s">
        <v>387</v>
      </c>
      <c r="B472">
        <v>407</v>
      </c>
      <c r="C472">
        <v>1</v>
      </c>
    </row>
    <row r="473" spans="1:3" x14ac:dyDescent="0.2">
      <c r="A473" t="s">
        <v>388</v>
      </c>
      <c r="B473">
        <v>408</v>
      </c>
      <c r="C473">
        <v>2</v>
      </c>
    </row>
    <row r="474" spans="1:3" x14ac:dyDescent="0.2">
      <c r="A474" t="s">
        <v>389</v>
      </c>
      <c r="B474">
        <v>409</v>
      </c>
      <c r="C474">
        <v>3</v>
      </c>
    </row>
    <row r="476" spans="1:3" x14ac:dyDescent="0.2">
      <c r="A476" t="s">
        <v>390</v>
      </c>
      <c r="B476">
        <v>37</v>
      </c>
    </row>
    <row r="477" spans="1:3" x14ac:dyDescent="0.2">
      <c r="A477" t="s">
        <v>1</v>
      </c>
    </row>
    <row r="478" spans="1:3" x14ac:dyDescent="0.2">
      <c r="A478" t="s">
        <v>391</v>
      </c>
      <c r="B478">
        <v>410</v>
      </c>
      <c r="C478">
        <v>1</v>
      </c>
    </row>
    <row r="479" spans="1:3" x14ac:dyDescent="0.2">
      <c r="A479" t="s">
        <v>392</v>
      </c>
      <c r="B479">
        <v>411</v>
      </c>
      <c r="C479">
        <v>2</v>
      </c>
    </row>
    <row r="480" spans="1:3" x14ac:dyDescent="0.2">
      <c r="A480" t="s">
        <v>393</v>
      </c>
      <c r="B480">
        <v>412</v>
      </c>
      <c r="C480">
        <v>3</v>
      </c>
    </row>
    <row r="482" spans="1:3" x14ac:dyDescent="0.2">
      <c r="A482" t="s">
        <v>394</v>
      </c>
      <c r="B482">
        <v>38</v>
      </c>
    </row>
    <row r="483" spans="1:3" x14ac:dyDescent="0.2">
      <c r="A483" t="s">
        <v>1</v>
      </c>
    </row>
    <row r="484" spans="1:3" x14ac:dyDescent="0.2">
      <c r="A484" t="s">
        <v>395</v>
      </c>
      <c r="B484">
        <v>413</v>
      </c>
      <c r="C484">
        <v>1</v>
      </c>
    </row>
    <row r="485" spans="1:3" x14ac:dyDescent="0.2">
      <c r="A485" t="s">
        <v>396</v>
      </c>
      <c r="B485">
        <v>414</v>
      </c>
      <c r="C485">
        <v>2</v>
      </c>
    </row>
    <row r="486" spans="1:3" x14ac:dyDescent="0.2">
      <c r="A486" t="s">
        <v>397</v>
      </c>
      <c r="B486">
        <v>415</v>
      </c>
      <c r="C486">
        <v>3</v>
      </c>
    </row>
    <row r="488" spans="1:3" x14ac:dyDescent="0.2">
      <c r="A488" t="s">
        <v>398</v>
      </c>
      <c r="B488">
        <v>39</v>
      </c>
    </row>
    <row r="489" spans="1:3" x14ac:dyDescent="0.2">
      <c r="A489" t="s">
        <v>1</v>
      </c>
    </row>
    <row r="490" spans="1:3" x14ac:dyDescent="0.2">
      <c r="A490" t="s">
        <v>2</v>
      </c>
      <c r="B490">
        <v>416</v>
      </c>
      <c r="C490">
        <v>1</v>
      </c>
    </row>
    <row r="491" spans="1:3" x14ac:dyDescent="0.2">
      <c r="A491" t="s">
        <v>3</v>
      </c>
      <c r="B491">
        <v>417</v>
      </c>
      <c r="C491">
        <v>2</v>
      </c>
    </row>
    <row r="492" spans="1:3" x14ac:dyDescent="0.2">
      <c r="A492" t="s">
        <v>21</v>
      </c>
      <c r="B492">
        <v>418</v>
      </c>
      <c r="C492">
        <v>3</v>
      </c>
    </row>
    <row r="494" spans="1:3" x14ac:dyDescent="0.2">
      <c r="A494" t="s">
        <v>399</v>
      </c>
      <c r="B494">
        <v>40</v>
      </c>
    </row>
    <row r="495" spans="1:3" x14ac:dyDescent="0.2">
      <c r="A495" t="s">
        <v>1</v>
      </c>
    </row>
    <row r="496" spans="1:3" x14ac:dyDescent="0.2">
      <c r="A496" t="s">
        <v>400</v>
      </c>
      <c r="B496">
        <v>419</v>
      </c>
      <c r="C496">
        <v>1</v>
      </c>
    </row>
    <row r="497" spans="1:3" x14ac:dyDescent="0.2">
      <c r="A497" t="s">
        <v>401</v>
      </c>
      <c r="B497">
        <v>420</v>
      </c>
      <c r="C497">
        <v>2</v>
      </c>
    </row>
    <row r="498" spans="1:3" x14ac:dyDescent="0.2">
      <c r="A498" t="s">
        <v>3</v>
      </c>
      <c r="B498">
        <v>421</v>
      </c>
      <c r="C498">
        <v>3</v>
      </c>
    </row>
    <row r="500" spans="1:3" x14ac:dyDescent="0.2">
      <c r="A500" t="s">
        <v>402</v>
      </c>
      <c r="B500">
        <v>41</v>
      </c>
    </row>
    <row r="501" spans="1:3" x14ac:dyDescent="0.2">
      <c r="A501" t="s">
        <v>1</v>
      </c>
    </row>
    <row r="502" spans="1:3" x14ac:dyDescent="0.2">
      <c r="A502" t="s">
        <v>403</v>
      </c>
      <c r="B502">
        <v>422</v>
      </c>
      <c r="C502">
        <v>1</v>
      </c>
    </row>
    <row r="503" spans="1:3" x14ac:dyDescent="0.2">
      <c r="A503" t="s">
        <v>404</v>
      </c>
      <c r="B503">
        <v>423</v>
      </c>
      <c r="C503">
        <v>2</v>
      </c>
    </row>
    <row r="504" spans="1:3" x14ac:dyDescent="0.2">
      <c r="A504" t="s">
        <v>405</v>
      </c>
      <c r="B504">
        <v>424</v>
      </c>
      <c r="C504">
        <v>3</v>
      </c>
    </row>
    <row r="506" spans="1:3" x14ac:dyDescent="0.2">
      <c r="A506" t="s">
        <v>406</v>
      </c>
      <c r="B506">
        <v>42</v>
      </c>
    </row>
    <row r="507" spans="1:3" x14ac:dyDescent="0.2">
      <c r="A507" t="s">
        <v>1</v>
      </c>
    </row>
    <row r="508" spans="1:3" x14ac:dyDescent="0.2">
      <c r="A508" t="s">
        <v>407</v>
      </c>
      <c r="B508">
        <v>425</v>
      </c>
      <c r="C508">
        <v>1</v>
      </c>
    </row>
    <row r="509" spans="1:3" x14ac:dyDescent="0.2">
      <c r="A509" t="s">
        <v>408</v>
      </c>
      <c r="B509">
        <v>426</v>
      </c>
      <c r="C509">
        <v>2</v>
      </c>
    </row>
    <row r="510" spans="1:3" x14ac:dyDescent="0.2">
      <c r="A510" t="s">
        <v>409</v>
      </c>
      <c r="B510">
        <v>427</v>
      </c>
      <c r="C510">
        <v>3</v>
      </c>
    </row>
    <row r="511" spans="1:3" x14ac:dyDescent="0.2">
      <c r="A511" t="s">
        <v>410</v>
      </c>
      <c r="B511">
        <v>428</v>
      </c>
      <c r="C511">
        <v>4</v>
      </c>
    </row>
    <row r="512" spans="1:3" x14ac:dyDescent="0.2">
      <c r="A512" t="s">
        <v>411</v>
      </c>
      <c r="B512">
        <v>429</v>
      </c>
      <c r="C512">
        <v>5</v>
      </c>
    </row>
    <row r="513" spans="1:3" x14ac:dyDescent="0.2">
      <c r="A513" t="s">
        <v>412</v>
      </c>
      <c r="B513">
        <v>430</v>
      </c>
      <c r="C513">
        <v>6</v>
      </c>
    </row>
    <row r="514" spans="1:3" x14ac:dyDescent="0.2">
      <c r="A514" t="s">
        <v>413</v>
      </c>
      <c r="B514">
        <v>431</v>
      </c>
      <c r="C514">
        <v>7</v>
      </c>
    </row>
    <row r="515" spans="1:3" x14ac:dyDescent="0.2">
      <c r="A515" t="s">
        <v>414</v>
      </c>
      <c r="B515">
        <v>432</v>
      </c>
      <c r="C515">
        <v>8</v>
      </c>
    </row>
    <row r="516" spans="1:3" x14ac:dyDescent="0.2">
      <c r="A516" t="s">
        <v>415</v>
      </c>
      <c r="B516">
        <v>433</v>
      </c>
      <c r="C516">
        <v>9</v>
      </c>
    </row>
    <row r="517" spans="1:3" x14ac:dyDescent="0.2">
      <c r="A517" t="s">
        <v>416</v>
      </c>
      <c r="B517">
        <v>434</v>
      </c>
      <c r="C517">
        <v>10</v>
      </c>
    </row>
    <row r="518" spans="1:3" x14ac:dyDescent="0.2">
      <c r="A518" t="s">
        <v>417</v>
      </c>
      <c r="B518">
        <v>435</v>
      </c>
      <c r="C518">
        <v>11</v>
      </c>
    </row>
    <row r="520" spans="1:3" x14ac:dyDescent="0.2">
      <c r="A520" t="s">
        <v>418</v>
      </c>
      <c r="B520">
        <v>43</v>
      </c>
    </row>
    <row r="521" spans="1:3" x14ac:dyDescent="0.2">
      <c r="A521" t="s">
        <v>1</v>
      </c>
    </row>
    <row r="522" spans="1:3" x14ac:dyDescent="0.2">
      <c r="A522" t="s">
        <v>419</v>
      </c>
      <c r="B522">
        <v>436</v>
      </c>
      <c r="C522">
        <v>1</v>
      </c>
    </row>
    <row r="523" spans="1:3" x14ac:dyDescent="0.2">
      <c r="A523" t="s">
        <v>420</v>
      </c>
      <c r="B523">
        <v>437</v>
      </c>
      <c r="C523">
        <v>2</v>
      </c>
    </row>
    <row r="524" spans="1:3" x14ac:dyDescent="0.2">
      <c r="A524" t="s">
        <v>421</v>
      </c>
      <c r="B524">
        <v>438</v>
      </c>
      <c r="C524">
        <v>3</v>
      </c>
    </row>
    <row r="525" spans="1:3" x14ac:dyDescent="0.2">
      <c r="A525" t="s">
        <v>422</v>
      </c>
      <c r="B525">
        <v>439</v>
      </c>
      <c r="C525">
        <v>4</v>
      </c>
    </row>
    <row r="527" spans="1:3" x14ac:dyDescent="0.2">
      <c r="A527" t="s">
        <v>423</v>
      </c>
      <c r="B527">
        <v>44</v>
      </c>
    </row>
    <row r="528" spans="1:3" x14ac:dyDescent="0.2">
      <c r="A528" t="s">
        <v>1</v>
      </c>
    </row>
    <row r="529" spans="1:3" x14ac:dyDescent="0.2">
      <c r="A529" t="s">
        <v>424</v>
      </c>
      <c r="B529">
        <v>440</v>
      </c>
      <c r="C529">
        <v>1</v>
      </c>
    </row>
    <row r="530" spans="1:3" x14ac:dyDescent="0.2">
      <c r="A530" t="s">
        <v>425</v>
      </c>
      <c r="B530">
        <v>441</v>
      </c>
      <c r="C530">
        <v>2</v>
      </c>
    </row>
    <row r="531" spans="1:3" x14ac:dyDescent="0.2">
      <c r="A531" t="s">
        <v>426</v>
      </c>
      <c r="B531">
        <v>442</v>
      </c>
      <c r="C531">
        <v>3</v>
      </c>
    </row>
    <row r="532" spans="1:3" x14ac:dyDescent="0.2">
      <c r="A532" t="s">
        <v>427</v>
      </c>
      <c r="B532">
        <v>443</v>
      </c>
      <c r="C532">
        <v>4</v>
      </c>
    </row>
    <row r="533" spans="1:3" x14ac:dyDescent="0.2">
      <c r="A533" t="s">
        <v>428</v>
      </c>
      <c r="B533">
        <v>444</v>
      </c>
      <c r="C533">
        <v>5</v>
      </c>
    </row>
    <row r="534" spans="1:3" x14ac:dyDescent="0.2">
      <c r="A534" t="s">
        <v>429</v>
      </c>
      <c r="B534">
        <v>445</v>
      </c>
      <c r="C534">
        <v>6</v>
      </c>
    </row>
    <row r="536" spans="1:3" x14ac:dyDescent="0.2">
      <c r="A536" t="s">
        <v>430</v>
      </c>
      <c r="B536">
        <v>45</v>
      </c>
    </row>
    <row r="537" spans="1:3" x14ac:dyDescent="0.2">
      <c r="A537" t="s">
        <v>1</v>
      </c>
    </row>
    <row r="538" spans="1:3" x14ac:dyDescent="0.2">
      <c r="A538" t="s">
        <v>431</v>
      </c>
      <c r="B538">
        <v>446</v>
      </c>
      <c r="C538">
        <v>1</v>
      </c>
    </row>
    <row r="539" spans="1:3" x14ac:dyDescent="0.2">
      <c r="A539" t="s">
        <v>432</v>
      </c>
      <c r="B539">
        <v>447</v>
      </c>
      <c r="C539">
        <v>2</v>
      </c>
    </row>
    <row r="540" spans="1:3" x14ac:dyDescent="0.2">
      <c r="A540" t="s">
        <v>433</v>
      </c>
      <c r="B540">
        <v>448</v>
      </c>
      <c r="C540">
        <v>3</v>
      </c>
    </row>
    <row r="541" spans="1:3" x14ac:dyDescent="0.2">
      <c r="A541" t="s">
        <v>434</v>
      </c>
      <c r="B541">
        <v>449</v>
      </c>
      <c r="C541">
        <v>4</v>
      </c>
    </row>
    <row r="542" spans="1:3" x14ac:dyDescent="0.2">
      <c r="A542" t="s">
        <v>435</v>
      </c>
      <c r="B542">
        <v>450</v>
      </c>
      <c r="C542">
        <v>5</v>
      </c>
    </row>
    <row r="543" spans="1:3" x14ac:dyDescent="0.2">
      <c r="A543" t="s">
        <v>436</v>
      </c>
      <c r="B543">
        <v>451</v>
      </c>
      <c r="C543">
        <v>6</v>
      </c>
    </row>
    <row r="544" spans="1:3" x14ac:dyDescent="0.2">
      <c r="A544" t="s">
        <v>437</v>
      </c>
      <c r="B544">
        <v>452</v>
      </c>
      <c r="C544">
        <v>7</v>
      </c>
    </row>
    <row r="545" spans="1:3" x14ac:dyDescent="0.2">
      <c r="A545" t="s">
        <v>438</v>
      </c>
      <c r="B545">
        <v>453</v>
      </c>
      <c r="C545">
        <v>8</v>
      </c>
    </row>
    <row r="546" spans="1:3" x14ac:dyDescent="0.2">
      <c r="A546" t="s">
        <v>69</v>
      </c>
      <c r="B546">
        <v>454</v>
      </c>
      <c r="C546">
        <v>9</v>
      </c>
    </row>
    <row r="548" spans="1:3" x14ac:dyDescent="0.2">
      <c r="A548" t="s">
        <v>439</v>
      </c>
      <c r="B548">
        <v>46</v>
      </c>
    </row>
    <row r="549" spans="1:3" x14ac:dyDescent="0.2">
      <c r="A549" t="s">
        <v>1</v>
      </c>
    </row>
    <row r="550" spans="1:3" x14ac:dyDescent="0.2">
      <c r="A550" t="s">
        <v>49</v>
      </c>
      <c r="B550">
        <v>455</v>
      </c>
      <c r="C550">
        <v>1</v>
      </c>
    </row>
    <row r="551" spans="1:3" x14ac:dyDescent="0.2">
      <c r="A551" t="s">
        <v>440</v>
      </c>
      <c r="B551">
        <v>456</v>
      </c>
      <c r="C551">
        <v>2</v>
      </c>
    </row>
    <row r="552" spans="1:3" x14ac:dyDescent="0.2">
      <c r="A552" t="s">
        <v>441</v>
      </c>
      <c r="B552">
        <v>457</v>
      </c>
      <c r="C552">
        <v>3</v>
      </c>
    </row>
    <row r="553" spans="1:3" x14ac:dyDescent="0.2">
      <c r="A553" t="s">
        <v>69</v>
      </c>
      <c r="B553">
        <v>458</v>
      </c>
      <c r="C553">
        <v>4</v>
      </c>
    </row>
    <row r="555" spans="1:3" x14ac:dyDescent="0.2">
      <c r="A555" t="s">
        <v>442</v>
      </c>
      <c r="B555">
        <v>47</v>
      </c>
    </row>
    <row r="556" spans="1:3" x14ac:dyDescent="0.2">
      <c r="A556" t="s">
        <v>1</v>
      </c>
    </row>
    <row r="557" spans="1:3" x14ac:dyDescent="0.2">
      <c r="A557" t="s">
        <v>443</v>
      </c>
      <c r="B557">
        <v>459</v>
      </c>
      <c r="C557">
        <v>1</v>
      </c>
    </row>
    <row r="558" spans="1:3" x14ac:dyDescent="0.2">
      <c r="A558" t="s">
        <v>444</v>
      </c>
      <c r="B558">
        <v>460</v>
      </c>
      <c r="C558">
        <v>2</v>
      </c>
    </row>
    <row r="559" spans="1:3" x14ac:dyDescent="0.2">
      <c r="A559" t="s">
        <v>445</v>
      </c>
      <c r="B559">
        <v>461</v>
      </c>
      <c r="C559">
        <v>3</v>
      </c>
    </row>
    <row r="560" spans="1:3" x14ac:dyDescent="0.2">
      <c r="A560" t="s">
        <v>69</v>
      </c>
      <c r="B560">
        <v>462</v>
      </c>
      <c r="C560">
        <v>4</v>
      </c>
    </row>
    <row r="562" spans="1:3" x14ac:dyDescent="0.2">
      <c r="A562" t="s">
        <v>446</v>
      </c>
      <c r="B562">
        <v>48</v>
      </c>
    </row>
    <row r="563" spans="1:3" x14ac:dyDescent="0.2">
      <c r="A563" t="s">
        <v>1</v>
      </c>
    </row>
    <row r="564" spans="1:3" x14ac:dyDescent="0.2">
      <c r="A564" t="s">
        <v>447</v>
      </c>
      <c r="B564">
        <v>463</v>
      </c>
      <c r="C564">
        <v>1</v>
      </c>
    </row>
    <row r="565" spans="1:3" x14ac:dyDescent="0.2">
      <c r="A565" t="s">
        <v>448</v>
      </c>
      <c r="B565">
        <v>464</v>
      </c>
      <c r="C565">
        <v>2</v>
      </c>
    </row>
    <row r="566" spans="1:3" x14ac:dyDescent="0.2">
      <c r="A566" t="s">
        <v>449</v>
      </c>
      <c r="B566">
        <v>465</v>
      </c>
      <c r="C566">
        <v>3</v>
      </c>
    </row>
    <row r="567" spans="1:3" x14ac:dyDescent="0.2">
      <c r="A567" t="s">
        <v>450</v>
      </c>
      <c r="B567">
        <v>466</v>
      </c>
      <c r="C567">
        <v>4</v>
      </c>
    </row>
    <row r="568" spans="1:3" x14ac:dyDescent="0.2">
      <c r="A568" t="s">
        <v>451</v>
      </c>
      <c r="B568">
        <v>467</v>
      </c>
      <c r="C568">
        <v>5</v>
      </c>
    </row>
    <row r="569" spans="1:3" x14ac:dyDescent="0.2">
      <c r="A569" t="s">
        <v>452</v>
      </c>
      <c r="B569">
        <v>468</v>
      </c>
      <c r="C569">
        <v>6</v>
      </c>
    </row>
    <row r="570" spans="1:3" x14ac:dyDescent="0.2">
      <c r="A570" t="s">
        <v>453</v>
      </c>
      <c r="B570">
        <v>469</v>
      </c>
      <c r="C570">
        <v>7</v>
      </c>
    </row>
    <row r="571" spans="1:3" x14ac:dyDescent="0.2">
      <c r="A571" t="s">
        <v>454</v>
      </c>
      <c r="B571">
        <v>470</v>
      </c>
      <c r="C571">
        <v>8</v>
      </c>
    </row>
    <row r="572" spans="1:3" x14ac:dyDescent="0.2">
      <c r="A572" t="s">
        <v>455</v>
      </c>
      <c r="B572">
        <v>471</v>
      </c>
      <c r="C572">
        <v>9</v>
      </c>
    </row>
    <row r="573" spans="1:3" x14ac:dyDescent="0.2">
      <c r="A573" t="s">
        <v>456</v>
      </c>
      <c r="B573">
        <v>472</v>
      </c>
      <c r="C573">
        <v>10</v>
      </c>
    </row>
    <row r="574" spans="1:3" x14ac:dyDescent="0.2">
      <c r="A574" t="s">
        <v>69</v>
      </c>
      <c r="B574">
        <v>473</v>
      </c>
      <c r="C574">
        <v>11</v>
      </c>
    </row>
    <row r="576" spans="1:3" x14ac:dyDescent="0.2">
      <c r="A576" t="s">
        <v>457</v>
      </c>
      <c r="B576">
        <v>49</v>
      </c>
    </row>
    <row r="577" spans="1:3" x14ac:dyDescent="0.2">
      <c r="A577" t="s">
        <v>1</v>
      </c>
    </row>
    <row r="578" spans="1:3" x14ac:dyDescent="0.2">
      <c r="A578" t="s">
        <v>458</v>
      </c>
      <c r="B578">
        <v>474</v>
      </c>
      <c r="C578">
        <v>1</v>
      </c>
    </row>
    <row r="579" spans="1:3" x14ac:dyDescent="0.2">
      <c r="A579" t="s">
        <v>459</v>
      </c>
      <c r="B579">
        <v>475</v>
      </c>
      <c r="C579">
        <v>2</v>
      </c>
    </row>
    <row r="580" spans="1:3" x14ac:dyDescent="0.2">
      <c r="A580" t="s">
        <v>460</v>
      </c>
      <c r="B580">
        <v>476</v>
      </c>
      <c r="C580">
        <v>3</v>
      </c>
    </row>
    <row r="581" spans="1:3" x14ac:dyDescent="0.2">
      <c r="A581" t="s">
        <v>461</v>
      </c>
      <c r="B581">
        <v>477</v>
      </c>
      <c r="C581">
        <v>4</v>
      </c>
    </row>
    <row r="582" spans="1:3" x14ac:dyDescent="0.2">
      <c r="A582" t="s">
        <v>462</v>
      </c>
      <c r="B582">
        <v>478</v>
      </c>
      <c r="C582">
        <v>5</v>
      </c>
    </row>
    <row r="583" spans="1:3" x14ac:dyDescent="0.2">
      <c r="A583" t="s">
        <v>463</v>
      </c>
      <c r="B583">
        <v>479</v>
      </c>
      <c r="C583">
        <v>6</v>
      </c>
    </row>
    <row r="584" spans="1:3" x14ac:dyDescent="0.2">
      <c r="A584" t="s">
        <v>69</v>
      </c>
      <c r="B584">
        <v>480</v>
      </c>
      <c r="C584">
        <v>7</v>
      </c>
    </row>
    <row r="586" spans="1:3" x14ac:dyDescent="0.2">
      <c r="A586" t="s">
        <v>464</v>
      </c>
      <c r="B586">
        <v>50</v>
      </c>
    </row>
    <row r="587" spans="1:3" x14ac:dyDescent="0.2">
      <c r="A587" t="s">
        <v>1</v>
      </c>
    </row>
    <row r="588" spans="1:3" x14ac:dyDescent="0.2">
      <c r="A588" t="s">
        <v>2</v>
      </c>
      <c r="B588">
        <v>481</v>
      </c>
      <c r="C588">
        <v>1</v>
      </c>
    </row>
    <row r="589" spans="1:3" x14ac:dyDescent="0.2">
      <c r="A589" t="s">
        <v>3</v>
      </c>
      <c r="B589">
        <v>482</v>
      </c>
      <c r="C589">
        <v>2</v>
      </c>
    </row>
    <row r="590" spans="1:3" x14ac:dyDescent="0.2">
      <c r="A590" t="s">
        <v>465</v>
      </c>
      <c r="B590">
        <v>483</v>
      </c>
      <c r="C590">
        <v>3</v>
      </c>
    </row>
    <row r="592" spans="1:3" x14ac:dyDescent="0.2">
      <c r="A592" t="s">
        <v>466</v>
      </c>
      <c r="B592">
        <v>51</v>
      </c>
    </row>
    <row r="593" spans="1:3" x14ac:dyDescent="0.2">
      <c r="A593" t="s">
        <v>1</v>
      </c>
    </row>
    <row r="594" spans="1:3" x14ac:dyDescent="0.2">
      <c r="A594" t="s">
        <v>467</v>
      </c>
      <c r="B594">
        <v>484</v>
      </c>
      <c r="C594">
        <v>1</v>
      </c>
    </row>
    <row r="595" spans="1:3" x14ac:dyDescent="0.2">
      <c r="A595" t="s">
        <v>468</v>
      </c>
      <c r="B595">
        <v>485</v>
      </c>
      <c r="C595">
        <v>2</v>
      </c>
    </row>
    <row r="596" spans="1:3" x14ac:dyDescent="0.2">
      <c r="A596" t="s">
        <v>469</v>
      </c>
      <c r="B596">
        <v>486</v>
      </c>
      <c r="C596">
        <v>3</v>
      </c>
    </row>
    <row r="597" spans="1:3" x14ac:dyDescent="0.2">
      <c r="A597" t="s">
        <v>470</v>
      </c>
      <c r="B597">
        <v>487</v>
      </c>
      <c r="C597">
        <v>4</v>
      </c>
    </row>
    <row r="598" spans="1:3" x14ac:dyDescent="0.2">
      <c r="A598" t="s">
        <v>471</v>
      </c>
      <c r="B598">
        <v>488</v>
      </c>
      <c r="C598">
        <v>5</v>
      </c>
    </row>
    <row r="599" spans="1:3" x14ac:dyDescent="0.2">
      <c r="A599" t="s">
        <v>472</v>
      </c>
      <c r="B599">
        <v>489</v>
      </c>
      <c r="C599">
        <v>6</v>
      </c>
    </row>
    <row r="600" spans="1:3" x14ac:dyDescent="0.2">
      <c r="A600" t="s">
        <v>473</v>
      </c>
      <c r="B600">
        <v>490</v>
      </c>
      <c r="C600">
        <v>7</v>
      </c>
    </row>
    <row r="601" spans="1:3" x14ac:dyDescent="0.2">
      <c r="A601" t="s">
        <v>474</v>
      </c>
      <c r="B601">
        <v>491</v>
      </c>
      <c r="C601">
        <v>8</v>
      </c>
    </row>
    <row r="602" spans="1:3" x14ac:dyDescent="0.2">
      <c r="A602" t="s">
        <v>475</v>
      </c>
      <c r="B602">
        <v>492</v>
      </c>
      <c r="C602">
        <v>9</v>
      </c>
    </row>
    <row r="603" spans="1:3" x14ac:dyDescent="0.2">
      <c r="A603" t="s">
        <v>476</v>
      </c>
      <c r="B603">
        <v>493</v>
      </c>
      <c r="C603">
        <v>10</v>
      </c>
    </row>
    <row r="604" spans="1:3" x14ac:dyDescent="0.2">
      <c r="A604" t="s">
        <v>477</v>
      </c>
      <c r="B604">
        <v>494</v>
      </c>
      <c r="C604">
        <v>11</v>
      </c>
    </row>
    <row r="605" spans="1:3" x14ac:dyDescent="0.2">
      <c r="A605" t="s">
        <v>478</v>
      </c>
      <c r="B605">
        <v>495</v>
      </c>
      <c r="C605">
        <v>12</v>
      </c>
    </row>
    <row r="606" spans="1:3" x14ac:dyDescent="0.2">
      <c r="A606" t="s">
        <v>479</v>
      </c>
      <c r="B606">
        <v>496</v>
      </c>
      <c r="C606">
        <v>13</v>
      </c>
    </row>
    <row r="607" spans="1:3" x14ac:dyDescent="0.2">
      <c r="A607" t="s">
        <v>480</v>
      </c>
      <c r="B607">
        <v>497</v>
      </c>
      <c r="C607">
        <v>14</v>
      </c>
    </row>
    <row r="608" spans="1:3" x14ac:dyDescent="0.2">
      <c r="A608" t="s">
        <v>481</v>
      </c>
      <c r="B608">
        <v>498</v>
      </c>
      <c r="C608">
        <v>15</v>
      </c>
    </row>
    <row r="609" spans="1:3" x14ac:dyDescent="0.2">
      <c r="A609" t="s">
        <v>482</v>
      </c>
      <c r="B609">
        <v>499</v>
      </c>
      <c r="C609">
        <v>16</v>
      </c>
    </row>
    <row r="610" spans="1:3" x14ac:dyDescent="0.2">
      <c r="A610" t="s">
        <v>483</v>
      </c>
      <c r="B610">
        <v>500</v>
      </c>
      <c r="C610">
        <v>17</v>
      </c>
    </row>
    <row r="611" spans="1:3" x14ac:dyDescent="0.2">
      <c r="A611" t="s">
        <v>484</v>
      </c>
      <c r="B611">
        <v>501</v>
      </c>
      <c r="C611">
        <v>18</v>
      </c>
    </row>
    <row r="612" spans="1:3" x14ac:dyDescent="0.2">
      <c r="A612" t="s">
        <v>485</v>
      </c>
      <c r="B612">
        <v>502</v>
      </c>
      <c r="C612">
        <v>19</v>
      </c>
    </row>
    <row r="613" spans="1:3" x14ac:dyDescent="0.2">
      <c r="A613" t="s">
        <v>486</v>
      </c>
      <c r="B613">
        <v>503</v>
      </c>
      <c r="C613">
        <v>20</v>
      </c>
    </row>
    <row r="614" spans="1:3" x14ac:dyDescent="0.2">
      <c r="A614" t="s">
        <v>487</v>
      </c>
      <c r="B614">
        <v>504</v>
      </c>
      <c r="C614">
        <v>21</v>
      </c>
    </row>
    <row r="615" spans="1:3" x14ac:dyDescent="0.2">
      <c r="A615" t="s">
        <v>488</v>
      </c>
      <c r="B615">
        <v>505</v>
      </c>
      <c r="C615">
        <v>22</v>
      </c>
    </row>
    <row r="616" spans="1:3" x14ac:dyDescent="0.2">
      <c r="A616" t="s">
        <v>489</v>
      </c>
      <c r="B616">
        <v>506</v>
      </c>
      <c r="C616">
        <v>23</v>
      </c>
    </row>
    <row r="617" spans="1:3" x14ac:dyDescent="0.2">
      <c r="A617" t="s">
        <v>490</v>
      </c>
      <c r="B617">
        <v>507</v>
      </c>
      <c r="C617">
        <v>24</v>
      </c>
    </row>
    <row r="618" spans="1:3" x14ac:dyDescent="0.2">
      <c r="A618" t="s">
        <v>491</v>
      </c>
      <c r="B618">
        <v>508</v>
      </c>
      <c r="C618">
        <v>25</v>
      </c>
    </row>
    <row r="619" spans="1:3" x14ac:dyDescent="0.2">
      <c r="A619" t="s">
        <v>492</v>
      </c>
      <c r="B619">
        <v>509</v>
      </c>
      <c r="C619">
        <v>26</v>
      </c>
    </row>
    <row r="620" spans="1:3" x14ac:dyDescent="0.2">
      <c r="A620" t="s">
        <v>493</v>
      </c>
      <c r="B620">
        <v>510</v>
      </c>
      <c r="C620">
        <v>27</v>
      </c>
    </row>
    <row r="621" spans="1:3" x14ac:dyDescent="0.2">
      <c r="A621" t="s">
        <v>494</v>
      </c>
      <c r="B621">
        <v>511</v>
      </c>
      <c r="C621">
        <v>28</v>
      </c>
    </row>
    <row r="622" spans="1:3" x14ac:dyDescent="0.2">
      <c r="A622" t="s">
        <v>495</v>
      </c>
      <c r="B622">
        <v>512</v>
      </c>
      <c r="C622">
        <v>29</v>
      </c>
    </row>
    <row r="623" spans="1:3" x14ac:dyDescent="0.2">
      <c r="A623" t="s">
        <v>496</v>
      </c>
      <c r="B623">
        <v>513</v>
      </c>
      <c r="C623">
        <v>30</v>
      </c>
    </row>
    <row r="624" spans="1:3" x14ac:dyDescent="0.2">
      <c r="A624" t="s">
        <v>497</v>
      </c>
      <c r="B624">
        <v>514</v>
      </c>
      <c r="C624">
        <v>31</v>
      </c>
    </row>
    <row r="625" spans="1:3" x14ac:dyDescent="0.2">
      <c r="A625" t="s">
        <v>498</v>
      </c>
      <c r="B625">
        <v>515</v>
      </c>
      <c r="C625">
        <v>32</v>
      </c>
    </row>
    <row r="626" spans="1:3" x14ac:dyDescent="0.2">
      <c r="A626" t="s">
        <v>499</v>
      </c>
      <c r="B626">
        <v>516</v>
      </c>
      <c r="C626">
        <v>33</v>
      </c>
    </row>
    <row r="627" spans="1:3" x14ac:dyDescent="0.2">
      <c r="A627" t="s">
        <v>500</v>
      </c>
      <c r="B627">
        <v>517</v>
      </c>
      <c r="C627">
        <v>34</v>
      </c>
    </row>
    <row r="628" spans="1:3" x14ac:dyDescent="0.2">
      <c r="A628" t="s">
        <v>501</v>
      </c>
      <c r="B628">
        <v>518</v>
      </c>
      <c r="C628">
        <v>35</v>
      </c>
    </row>
    <row r="629" spans="1:3" x14ac:dyDescent="0.2">
      <c r="A629" t="s">
        <v>502</v>
      </c>
      <c r="B629">
        <v>519</v>
      </c>
      <c r="C629">
        <v>36</v>
      </c>
    </row>
    <row r="630" spans="1:3" x14ac:dyDescent="0.2">
      <c r="A630" t="s">
        <v>503</v>
      </c>
      <c r="B630">
        <v>520</v>
      </c>
      <c r="C630">
        <v>37</v>
      </c>
    </row>
    <row r="631" spans="1:3" x14ac:dyDescent="0.2">
      <c r="A631" t="s">
        <v>504</v>
      </c>
      <c r="B631">
        <v>521</v>
      </c>
      <c r="C631">
        <v>38</v>
      </c>
    </row>
    <row r="632" spans="1:3" x14ac:dyDescent="0.2">
      <c r="A632" t="s">
        <v>505</v>
      </c>
      <c r="B632">
        <v>522</v>
      </c>
      <c r="C632">
        <v>39</v>
      </c>
    </row>
    <row r="633" spans="1:3" x14ac:dyDescent="0.2">
      <c r="A633" t="s">
        <v>506</v>
      </c>
      <c r="B633">
        <v>523</v>
      </c>
      <c r="C633">
        <v>40</v>
      </c>
    </row>
    <row r="634" spans="1:3" x14ac:dyDescent="0.2">
      <c r="A634" t="s">
        <v>507</v>
      </c>
      <c r="B634">
        <v>524</v>
      </c>
      <c r="C634">
        <v>41</v>
      </c>
    </row>
    <row r="635" spans="1:3" x14ac:dyDescent="0.2">
      <c r="A635" t="s">
        <v>508</v>
      </c>
      <c r="B635">
        <v>525</v>
      </c>
      <c r="C635">
        <v>42</v>
      </c>
    </row>
    <row r="636" spans="1:3" x14ac:dyDescent="0.2">
      <c r="A636" t="s">
        <v>509</v>
      </c>
      <c r="B636">
        <v>526</v>
      </c>
      <c r="C636">
        <v>43</v>
      </c>
    </row>
    <row r="637" spans="1:3" x14ac:dyDescent="0.2">
      <c r="A637" t="s">
        <v>510</v>
      </c>
      <c r="B637">
        <v>527</v>
      </c>
      <c r="C637">
        <v>44</v>
      </c>
    </row>
    <row r="638" spans="1:3" x14ac:dyDescent="0.2">
      <c r="A638" t="s">
        <v>511</v>
      </c>
      <c r="B638">
        <v>528</v>
      </c>
      <c r="C638">
        <v>45</v>
      </c>
    </row>
    <row r="639" spans="1:3" x14ac:dyDescent="0.2">
      <c r="A639" t="s">
        <v>512</v>
      </c>
      <c r="B639">
        <v>529</v>
      </c>
      <c r="C639">
        <v>46</v>
      </c>
    </row>
    <row r="640" spans="1:3" x14ac:dyDescent="0.2">
      <c r="A640" t="s">
        <v>513</v>
      </c>
      <c r="B640">
        <v>530</v>
      </c>
      <c r="C640">
        <v>47</v>
      </c>
    </row>
    <row r="641" spans="1:3" x14ac:dyDescent="0.2">
      <c r="A641" t="s">
        <v>514</v>
      </c>
      <c r="B641">
        <v>531</v>
      </c>
      <c r="C641">
        <v>48</v>
      </c>
    </row>
    <row r="642" spans="1:3" x14ac:dyDescent="0.2">
      <c r="A642" t="s">
        <v>515</v>
      </c>
      <c r="B642">
        <v>532</v>
      </c>
      <c r="C642">
        <v>49</v>
      </c>
    </row>
    <row r="643" spans="1:3" x14ac:dyDescent="0.2">
      <c r="A643" t="s">
        <v>516</v>
      </c>
      <c r="B643">
        <v>533</v>
      </c>
      <c r="C643">
        <v>50</v>
      </c>
    </row>
    <row r="644" spans="1:3" x14ac:dyDescent="0.2">
      <c r="A644" t="s">
        <v>517</v>
      </c>
      <c r="B644">
        <v>534</v>
      </c>
      <c r="C644">
        <v>51</v>
      </c>
    </row>
    <row r="645" spans="1:3" x14ac:dyDescent="0.2">
      <c r="A645" t="s">
        <v>518</v>
      </c>
      <c r="B645">
        <v>535</v>
      </c>
      <c r="C645">
        <v>52</v>
      </c>
    </row>
    <row r="646" spans="1:3" x14ac:dyDescent="0.2">
      <c r="A646" t="s">
        <v>519</v>
      </c>
      <c r="B646">
        <v>536</v>
      </c>
      <c r="C646">
        <v>53</v>
      </c>
    </row>
    <row r="647" spans="1:3" x14ac:dyDescent="0.2">
      <c r="A647" t="s">
        <v>520</v>
      </c>
      <c r="B647">
        <v>537</v>
      </c>
      <c r="C647">
        <v>54</v>
      </c>
    </row>
    <row r="648" spans="1:3" x14ac:dyDescent="0.2">
      <c r="A648" t="s">
        <v>521</v>
      </c>
      <c r="B648">
        <v>538</v>
      </c>
      <c r="C648">
        <v>55</v>
      </c>
    </row>
    <row r="649" spans="1:3" x14ac:dyDescent="0.2">
      <c r="A649" t="s">
        <v>522</v>
      </c>
      <c r="B649">
        <v>539</v>
      </c>
      <c r="C649">
        <v>56</v>
      </c>
    </row>
    <row r="650" spans="1:3" x14ac:dyDescent="0.2">
      <c r="A650" t="s">
        <v>523</v>
      </c>
      <c r="B650">
        <v>540</v>
      </c>
      <c r="C650">
        <v>57</v>
      </c>
    </row>
    <row r="651" spans="1:3" x14ac:dyDescent="0.2">
      <c r="A651" t="s">
        <v>524</v>
      </c>
      <c r="B651">
        <v>541</v>
      </c>
      <c r="C651">
        <v>58</v>
      </c>
    </row>
    <row r="652" spans="1:3" x14ac:dyDescent="0.2">
      <c r="A652" t="s">
        <v>525</v>
      </c>
      <c r="B652">
        <v>542</v>
      </c>
      <c r="C652">
        <v>59</v>
      </c>
    </row>
    <row r="653" spans="1:3" x14ac:dyDescent="0.2">
      <c r="A653" t="s">
        <v>526</v>
      </c>
      <c r="B653">
        <v>543</v>
      </c>
      <c r="C653">
        <v>60</v>
      </c>
    </row>
    <row r="654" spans="1:3" x14ac:dyDescent="0.2">
      <c r="A654" t="s">
        <v>527</v>
      </c>
      <c r="B654">
        <v>544</v>
      </c>
      <c r="C654">
        <v>61</v>
      </c>
    </row>
    <row r="655" spans="1:3" x14ac:dyDescent="0.2">
      <c r="A655" t="s">
        <v>528</v>
      </c>
      <c r="B655">
        <v>545</v>
      </c>
      <c r="C655">
        <v>62</v>
      </c>
    </row>
    <row r="656" spans="1:3" x14ac:dyDescent="0.2">
      <c r="A656" t="s">
        <v>529</v>
      </c>
      <c r="B656">
        <v>546</v>
      </c>
      <c r="C656">
        <v>63</v>
      </c>
    </row>
    <row r="657" spans="1:3" x14ac:dyDescent="0.2">
      <c r="A657" t="s">
        <v>530</v>
      </c>
      <c r="B657">
        <v>547</v>
      </c>
      <c r="C657">
        <v>64</v>
      </c>
    </row>
    <row r="658" spans="1:3" x14ac:dyDescent="0.2">
      <c r="A658" t="s">
        <v>531</v>
      </c>
      <c r="B658">
        <v>548</v>
      </c>
      <c r="C658">
        <v>65</v>
      </c>
    </row>
    <row r="659" spans="1:3" x14ac:dyDescent="0.2">
      <c r="A659" t="s">
        <v>532</v>
      </c>
      <c r="B659">
        <v>549</v>
      </c>
      <c r="C659">
        <v>66</v>
      </c>
    </row>
    <row r="660" spans="1:3" x14ac:dyDescent="0.2">
      <c r="A660" t="s">
        <v>533</v>
      </c>
      <c r="B660">
        <v>550</v>
      </c>
      <c r="C660">
        <v>67</v>
      </c>
    </row>
    <row r="661" spans="1:3" x14ac:dyDescent="0.2">
      <c r="A661" t="s">
        <v>534</v>
      </c>
      <c r="B661">
        <v>551</v>
      </c>
      <c r="C661">
        <v>68</v>
      </c>
    </row>
    <row r="662" spans="1:3" x14ac:dyDescent="0.2">
      <c r="A662" t="s">
        <v>535</v>
      </c>
      <c r="B662">
        <v>552</v>
      </c>
      <c r="C662">
        <v>69</v>
      </c>
    </row>
    <row r="663" spans="1:3" x14ac:dyDescent="0.2">
      <c r="A663" t="s">
        <v>536</v>
      </c>
      <c r="B663">
        <v>553</v>
      </c>
      <c r="C663">
        <v>70</v>
      </c>
    </row>
    <row r="664" spans="1:3" x14ac:dyDescent="0.2">
      <c r="A664" t="s">
        <v>537</v>
      </c>
      <c r="B664">
        <v>554</v>
      </c>
      <c r="C664">
        <v>71</v>
      </c>
    </row>
    <row r="665" spans="1:3" x14ac:dyDescent="0.2">
      <c r="A665" t="s">
        <v>538</v>
      </c>
      <c r="B665">
        <v>555</v>
      </c>
      <c r="C665">
        <v>72</v>
      </c>
    </row>
    <row r="666" spans="1:3" x14ac:dyDescent="0.2">
      <c r="A666" t="s">
        <v>539</v>
      </c>
      <c r="B666">
        <v>556</v>
      </c>
      <c r="C666">
        <v>73</v>
      </c>
    </row>
    <row r="667" spans="1:3" x14ac:dyDescent="0.2">
      <c r="A667" t="s">
        <v>540</v>
      </c>
      <c r="B667">
        <v>557</v>
      </c>
      <c r="C667">
        <v>74</v>
      </c>
    </row>
    <row r="668" spans="1:3" x14ac:dyDescent="0.2">
      <c r="A668" t="s">
        <v>541</v>
      </c>
      <c r="B668">
        <v>558</v>
      </c>
      <c r="C668">
        <v>75</v>
      </c>
    </row>
    <row r="669" spans="1:3" x14ac:dyDescent="0.2">
      <c r="A669" t="s">
        <v>542</v>
      </c>
      <c r="B669">
        <v>559</v>
      </c>
      <c r="C669">
        <v>76</v>
      </c>
    </row>
    <row r="670" spans="1:3" x14ac:dyDescent="0.2">
      <c r="A670" t="s">
        <v>543</v>
      </c>
      <c r="B670">
        <v>560</v>
      </c>
      <c r="C670">
        <v>77</v>
      </c>
    </row>
    <row r="671" spans="1:3" x14ac:dyDescent="0.2">
      <c r="A671" t="s">
        <v>544</v>
      </c>
      <c r="B671">
        <v>561</v>
      </c>
      <c r="C671">
        <v>78</v>
      </c>
    </row>
    <row r="672" spans="1:3" x14ac:dyDescent="0.2">
      <c r="A672" t="s">
        <v>545</v>
      </c>
      <c r="B672">
        <v>562</v>
      </c>
      <c r="C672">
        <v>79</v>
      </c>
    </row>
    <row r="673" spans="1:3" x14ac:dyDescent="0.2">
      <c r="A673" t="s">
        <v>546</v>
      </c>
      <c r="B673">
        <v>563</v>
      </c>
      <c r="C673">
        <v>80</v>
      </c>
    </row>
    <row r="674" spans="1:3" x14ac:dyDescent="0.2">
      <c r="A674" t="s">
        <v>547</v>
      </c>
      <c r="B674">
        <v>564</v>
      </c>
      <c r="C674">
        <v>81</v>
      </c>
    </row>
    <row r="675" spans="1:3" x14ac:dyDescent="0.2">
      <c r="A675" t="s">
        <v>548</v>
      </c>
      <c r="B675">
        <v>565</v>
      </c>
      <c r="C675">
        <v>82</v>
      </c>
    </row>
    <row r="676" spans="1:3" x14ac:dyDescent="0.2">
      <c r="A676" t="s">
        <v>549</v>
      </c>
      <c r="B676">
        <v>566</v>
      </c>
      <c r="C676">
        <v>83</v>
      </c>
    </row>
    <row r="677" spans="1:3" x14ac:dyDescent="0.2">
      <c r="A677" t="s">
        <v>550</v>
      </c>
      <c r="B677">
        <v>567</v>
      </c>
      <c r="C677">
        <v>84</v>
      </c>
    </row>
    <row r="678" spans="1:3" x14ac:dyDescent="0.2">
      <c r="A678" t="s">
        <v>551</v>
      </c>
      <c r="B678">
        <v>568</v>
      </c>
      <c r="C678">
        <v>85</v>
      </c>
    </row>
    <row r="679" spans="1:3" x14ac:dyDescent="0.2">
      <c r="A679" t="s">
        <v>552</v>
      </c>
      <c r="B679">
        <v>569</v>
      </c>
      <c r="C679">
        <v>86</v>
      </c>
    </row>
    <row r="680" spans="1:3" x14ac:dyDescent="0.2">
      <c r="A680" t="s">
        <v>553</v>
      </c>
      <c r="B680">
        <v>570</v>
      </c>
      <c r="C680">
        <v>87</v>
      </c>
    </row>
    <row r="681" spans="1:3" x14ac:dyDescent="0.2">
      <c r="A681" t="s">
        <v>554</v>
      </c>
      <c r="B681">
        <v>571</v>
      </c>
      <c r="C681">
        <v>88</v>
      </c>
    </row>
    <row r="682" spans="1:3" x14ac:dyDescent="0.2">
      <c r="A682" t="s">
        <v>555</v>
      </c>
      <c r="B682">
        <v>572</v>
      </c>
      <c r="C682">
        <v>89</v>
      </c>
    </row>
    <row r="683" spans="1:3" x14ac:dyDescent="0.2">
      <c r="A683" t="s">
        <v>556</v>
      </c>
      <c r="B683">
        <v>573</v>
      </c>
      <c r="C683">
        <v>90</v>
      </c>
    </row>
    <row r="684" spans="1:3" x14ac:dyDescent="0.2">
      <c r="A684" t="s">
        <v>557</v>
      </c>
      <c r="B684">
        <v>574</v>
      </c>
      <c r="C684">
        <v>91</v>
      </c>
    </row>
    <row r="685" spans="1:3" x14ac:dyDescent="0.2">
      <c r="A685" t="s">
        <v>558</v>
      </c>
      <c r="B685">
        <v>575</v>
      </c>
      <c r="C685">
        <v>92</v>
      </c>
    </row>
    <row r="686" spans="1:3" x14ac:dyDescent="0.2">
      <c r="A686" t="s">
        <v>559</v>
      </c>
      <c r="B686">
        <v>576</v>
      </c>
      <c r="C686">
        <v>93</v>
      </c>
    </row>
    <row r="687" spans="1:3" x14ac:dyDescent="0.2">
      <c r="A687" t="s">
        <v>560</v>
      </c>
      <c r="B687">
        <v>577</v>
      </c>
      <c r="C687">
        <v>94</v>
      </c>
    </row>
    <row r="688" spans="1:3" x14ac:dyDescent="0.2">
      <c r="A688" t="s">
        <v>561</v>
      </c>
      <c r="B688">
        <v>578</v>
      </c>
      <c r="C688">
        <v>95</v>
      </c>
    </row>
    <row r="689" spans="1:3" x14ac:dyDescent="0.2">
      <c r="A689" t="s">
        <v>562</v>
      </c>
      <c r="B689">
        <v>579</v>
      </c>
      <c r="C689">
        <v>96</v>
      </c>
    </row>
    <row r="690" spans="1:3" x14ac:dyDescent="0.2">
      <c r="A690" t="s">
        <v>563</v>
      </c>
      <c r="B690">
        <v>580</v>
      </c>
      <c r="C690">
        <v>97</v>
      </c>
    </row>
    <row r="691" spans="1:3" x14ac:dyDescent="0.2">
      <c r="A691" t="s">
        <v>564</v>
      </c>
      <c r="B691">
        <v>581</v>
      </c>
      <c r="C691">
        <v>98</v>
      </c>
    </row>
    <row r="692" spans="1:3" x14ac:dyDescent="0.2">
      <c r="A692" t="s">
        <v>565</v>
      </c>
      <c r="B692">
        <v>582</v>
      </c>
      <c r="C692">
        <v>99</v>
      </c>
    </row>
    <row r="693" spans="1:3" x14ac:dyDescent="0.2">
      <c r="A693" t="s">
        <v>566</v>
      </c>
      <c r="B693">
        <v>583</v>
      </c>
      <c r="C693">
        <v>100</v>
      </c>
    </row>
    <row r="694" spans="1:3" x14ac:dyDescent="0.2">
      <c r="A694" t="s">
        <v>567</v>
      </c>
      <c r="B694">
        <v>584</v>
      </c>
      <c r="C694">
        <v>101</v>
      </c>
    </row>
    <row r="695" spans="1:3" x14ac:dyDescent="0.2">
      <c r="A695" t="s">
        <v>568</v>
      </c>
      <c r="B695">
        <v>585</v>
      </c>
      <c r="C695">
        <v>102</v>
      </c>
    </row>
    <row r="696" spans="1:3" x14ac:dyDescent="0.2">
      <c r="A696" t="s">
        <v>569</v>
      </c>
      <c r="B696">
        <v>586</v>
      </c>
      <c r="C696">
        <v>103</v>
      </c>
    </row>
    <row r="697" spans="1:3" x14ac:dyDescent="0.2">
      <c r="A697" t="s">
        <v>570</v>
      </c>
      <c r="B697">
        <v>587</v>
      </c>
      <c r="C697">
        <v>104</v>
      </c>
    </row>
    <row r="698" spans="1:3" x14ac:dyDescent="0.2">
      <c r="A698" t="s">
        <v>571</v>
      </c>
      <c r="B698">
        <v>588</v>
      </c>
      <c r="C698">
        <v>105</v>
      </c>
    </row>
    <row r="699" spans="1:3" x14ac:dyDescent="0.2">
      <c r="A699" t="s">
        <v>572</v>
      </c>
      <c r="B699">
        <v>589</v>
      </c>
      <c r="C699">
        <v>106</v>
      </c>
    </row>
    <row r="700" spans="1:3" x14ac:dyDescent="0.2">
      <c r="A700" t="s">
        <v>573</v>
      </c>
      <c r="B700">
        <v>590</v>
      </c>
      <c r="C700">
        <v>107</v>
      </c>
    </row>
    <row r="701" spans="1:3" x14ac:dyDescent="0.2">
      <c r="A701" t="s">
        <v>574</v>
      </c>
      <c r="B701">
        <v>591</v>
      </c>
      <c r="C701">
        <v>108</v>
      </c>
    </row>
    <row r="702" spans="1:3" x14ac:dyDescent="0.2">
      <c r="A702" t="s">
        <v>575</v>
      </c>
      <c r="B702">
        <v>592</v>
      </c>
      <c r="C702">
        <v>109</v>
      </c>
    </row>
    <row r="703" spans="1:3" x14ac:dyDescent="0.2">
      <c r="A703" t="s">
        <v>576</v>
      </c>
      <c r="B703">
        <v>593</v>
      </c>
      <c r="C703">
        <v>110</v>
      </c>
    </row>
    <row r="704" spans="1:3" x14ac:dyDescent="0.2">
      <c r="A704" t="s">
        <v>577</v>
      </c>
      <c r="B704">
        <v>594</v>
      </c>
      <c r="C704">
        <v>111</v>
      </c>
    </row>
    <row r="705" spans="1:3" x14ac:dyDescent="0.2">
      <c r="A705" t="s">
        <v>578</v>
      </c>
      <c r="B705">
        <v>595</v>
      </c>
      <c r="C705">
        <v>112</v>
      </c>
    </row>
    <row r="706" spans="1:3" x14ac:dyDescent="0.2">
      <c r="A706" t="s">
        <v>579</v>
      </c>
      <c r="B706">
        <v>596</v>
      </c>
      <c r="C706">
        <v>113</v>
      </c>
    </row>
    <row r="707" spans="1:3" x14ac:dyDescent="0.2">
      <c r="A707" t="s">
        <v>580</v>
      </c>
      <c r="B707">
        <v>597</v>
      </c>
      <c r="C707">
        <v>114</v>
      </c>
    </row>
    <row r="708" spans="1:3" x14ac:dyDescent="0.2">
      <c r="A708" t="s">
        <v>581</v>
      </c>
      <c r="B708">
        <v>598</v>
      </c>
      <c r="C708">
        <v>115</v>
      </c>
    </row>
    <row r="709" spans="1:3" x14ac:dyDescent="0.2">
      <c r="A709" t="s">
        <v>582</v>
      </c>
      <c r="B709">
        <v>599</v>
      </c>
      <c r="C709">
        <v>116</v>
      </c>
    </row>
    <row r="710" spans="1:3" x14ac:dyDescent="0.2">
      <c r="A710" t="s">
        <v>583</v>
      </c>
      <c r="B710">
        <v>600</v>
      </c>
      <c r="C710">
        <v>117</v>
      </c>
    </row>
    <row r="711" spans="1:3" x14ac:dyDescent="0.2">
      <c r="A711" t="s">
        <v>584</v>
      </c>
      <c r="B711">
        <v>601</v>
      </c>
      <c r="C711">
        <v>118</v>
      </c>
    </row>
    <row r="712" spans="1:3" x14ac:dyDescent="0.2">
      <c r="A712" t="s">
        <v>585</v>
      </c>
      <c r="B712">
        <v>602</v>
      </c>
      <c r="C712">
        <v>119</v>
      </c>
    </row>
    <row r="713" spans="1:3" x14ac:dyDescent="0.2">
      <c r="A713" t="s">
        <v>586</v>
      </c>
      <c r="B713">
        <v>603</v>
      </c>
      <c r="C713">
        <v>120</v>
      </c>
    </row>
    <row r="714" spans="1:3" x14ac:dyDescent="0.2">
      <c r="A714" t="s">
        <v>587</v>
      </c>
      <c r="B714">
        <v>604</v>
      </c>
      <c r="C714">
        <v>121</v>
      </c>
    </row>
    <row r="715" spans="1:3" x14ac:dyDescent="0.2">
      <c r="A715" t="s">
        <v>588</v>
      </c>
      <c r="B715">
        <v>605</v>
      </c>
      <c r="C715">
        <v>122</v>
      </c>
    </row>
    <row r="716" spans="1:3" x14ac:dyDescent="0.2">
      <c r="A716" t="s">
        <v>589</v>
      </c>
      <c r="B716">
        <v>606</v>
      </c>
      <c r="C716">
        <v>123</v>
      </c>
    </row>
    <row r="717" spans="1:3" x14ac:dyDescent="0.2">
      <c r="A717" t="s">
        <v>590</v>
      </c>
      <c r="B717">
        <v>607</v>
      </c>
      <c r="C717">
        <v>124</v>
      </c>
    </row>
    <row r="718" spans="1:3" x14ac:dyDescent="0.2">
      <c r="A718" t="s">
        <v>591</v>
      </c>
      <c r="B718">
        <v>608</v>
      </c>
      <c r="C718">
        <v>125</v>
      </c>
    </row>
    <row r="719" spans="1:3" x14ac:dyDescent="0.2">
      <c r="A719" t="s">
        <v>592</v>
      </c>
      <c r="B719">
        <v>609</v>
      </c>
      <c r="C719">
        <v>126</v>
      </c>
    </row>
    <row r="720" spans="1:3" x14ac:dyDescent="0.2">
      <c r="A720" t="s">
        <v>593</v>
      </c>
      <c r="B720">
        <v>610</v>
      </c>
      <c r="C720">
        <v>127</v>
      </c>
    </row>
    <row r="721" spans="1:3" x14ac:dyDescent="0.2">
      <c r="A721" t="s">
        <v>594</v>
      </c>
      <c r="B721">
        <v>611</v>
      </c>
      <c r="C721">
        <v>128</v>
      </c>
    </row>
    <row r="722" spans="1:3" x14ac:dyDescent="0.2">
      <c r="A722" t="s">
        <v>595</v>
      </c>
      <c r="B722">
        <v>612</v>
      </c>
      <c r="C722">
        <v>129</v>
      </c>
    </row>
    <row r="723" spans="1:3" x14ac:dyDescent="0.2">
      <c r="A723" t="s">
        <v>596</v>
      </c>
      <c r="B723">
        <v>613</v>
      </c>
      <c r="C723">
        <v>130</v>
      </c>
    </row>
    <row r="724" spans="1:3" x14ac:dyDescent="0.2">
      <c r="A724" t="s">
        <v>597</v>
      </c>
      <c r="B724">
        <v>614</v>
      </c>
      <c r="C724">
        <v>131</v>
      </c>
    </row>
    <row r="725" spans="1:3" x14ac:dyDescent="0.2">
      <c r="A725" t="s">
        <v>598</v>
      </c>
      <c r="B725">
        <v>615</v>
      </c>
      <c r="C725">
        <v>132</v>
      </c>
    </row>
    <row r="726" spans="1:3" x14ac:dyDescent="0.2">
      <c r="A726" t="s">
        <v>599</v>
      </c>
      <c r="B726">
        <v>616</v>
      </c>
      <c r="C726">
        <v>133</v>
      </c>
    </row>
    <row r="727" spans="1:3" x14ac:dyDescent="0.2">
      <c r="A727" t="s">
        <v>600</v>
      </c>
      <c r="B727">
        <v>617</v>
      </c>
      <c r="C727">
        <v>134</v>
      </c>
    </row>
    <row r="728" spans="1:3" x14ac:dyDescent="0.2">
      <c r="A728" t="s">
        <v>601</v>
      </c>
      <c r="B728">
        <v>618</v>
      </c>
      <c r="C728">
        <v>135</v>
      </c>
    </row>
    <row r="729" spans="1:3" x14ac:dyDescent="0.2">
      <c r="A729" t="s">
        <v>602</v>
      </c>
      <c r="B729">
        <v>619</v>
      </c>
      <c r="C729">
        <v>136</v>
      </c>
    </row>
    <row r="730" spans="1:3" x14ac:dyDescent="0.2">
      <c r="A730" t="s">
        <v>603</v>
      </c>
      <c r="B730">
        <v>620</v>
      </c>
      <c r="C730">
        <v>137</v>
      </c>
    </row>
    <row r="731" spans="1:3" x14ac:dyDescent="0.2">
      <c r="A731" t="s">
        <v>604</v>
      </c>
      <c r="B731">
        <v>621</v>
      </c>
      <c r="C731">
        <v>138</v>
      </c>
    </row>
    <row r="732" spans="1:3" x14ac:dyDescent="0.2">
      <c r="A732" t="s">
        <v>605</v>
      </c>
      <c r="B732">
        <v>622</v>
      </c>
      <c r="C732">
        <v>139</v>
      </c>
    </row>
    <row r="733" spans="1:3" x14ac:dyDescent="0.2">
      <c r="A733" t="s">
        <v>606</v>
      </c>
      <c r="B733">
        <v>623</v>
      </c>
      <c r="C733">
        <v>140</v>
      </c>
    </row>
    <row r="734" spans="1:3" x14ac:dyDescent="0.2">
      <c r="A734" t="s">
        <v>607</v>
      </c>
      <c r="B734">
        <v>624</v>
      </c>
      <c r="C734">
        <v>141</v>
      </c>
    </row>
    <row r="735" spans="1:3" x14ac:dyDescent="0.2">
      <c r="A735" t="s">
        <v>608</v>
      </c>
      <c r="B735">
        <v>625</v>
      </c>
      <c r="C735">
        <v>142</v>
      </c>
    </row>
    <row r="736" spans="1:3" x14ac:dyDescent="0.2">
      <c r="A736" t="s">
        <v>609</v>
      </c>
      <c r="B736">
        <v>626</v>
      </c>
      <c r="C736">
        <v>143</v>
      </c>
    </row>
    <row r="737" spans="1:3" x14ac:dyDescent="0.2">
      <c r="A737" t="s">
        <v>610</v>
      </c>
      <c r="B737">
        <v>627</v>
      </c>
      <c r="C737">
        <v>144</v>
      </c>
    </row>
    <row r="738" spans="1:3" x14ac:dyDescent="0.2">
      <c r="A738" t="s">
        <v>611</v>
      </c>
      <c r="B738">
        <v>628</v>
      </c>
      <c r="C738">
        <v>145</v>
      </c>
    </row>
    <row r="739" spans="1:3" x14ac:dyDescent="0.2">
      <c r="A739" t="s">
        <v>612</v>
      </c>
      <c r="B739">
        <v>629</v>
      </c>
      <c r="C739">
        <v>146</v>
      </c>
    </row>
    <row r="740" spans="1:3" x14ac:dyDescent="0.2">
      <c r="A740" t="s">
        <v>613</v>
      </c>
      <c r="B740">
        <v>630</v>
      </c>
      <c r="C740">
        <v>147</v>
      </c>
    </row>
    <row r="741" spans="1:3" x14ac:dyDescent="0.2">
      <c r="A741" t="s">
        <v>614</v>
      </c>
      <c r="B741">
        <v>631</v>
      </c>
      <c r="C741">
        <v>148</v>
      </c>
    </row>
    <row r="742" spans="1:3" x14ac:dyDescent="0.2">
      <c r="A742" t="s">
        <v>615</v>
      </c>
      <c r="B742">
        <v>632</v>
      </c>
      <c r="C742">
        <v>149</v>
      </c>
    </row>
    <row r="743" spans="1:3" x14ac:dyDescent="0.2">
      <c r="A743" t="s">
        <v>616</v>
      </c>
      <c r="B743">
        <v>633</v>
      </c>
      <c r="C743">
        <v>150</v>
      </c>
    </row>
    <row r="744" spans="1:3" x14ac:dyDescent="0.2">
      <c r="A744" t="s">
        <v>617</v>
      </c>
      <c r="B744">
        <v>634</v>
      </c>
      <c r="C744">
        <v>151</v>
      </c>
    </row>
    <row r="745" spans="1:3" x14ac:dyDescent="0.2">
      <c r="A745" t="s">
        <v>618</v>
      </c>
      <c r="B745">
        <v>635</v>
      </c>
      <c r="C745">
        <v>152</v>
      </c>
    </row>
    <row r="746" spans="1:3" x14ac:dyDescent="0.2">
      <c r="A746" t="s">
        <v>619</v>
      </c>
      <c r="B746">
        <v>636</v>
      </c>
      <c r="C746">
        <v>153</v>
      </c>
    </row>
    <row r="747" spans="1:3" x14ac:dyDescent="0.2">
      <c r="A747" t="s">
        <v>620</v>
      </c>
      <c r="B747">
        <v>637</v>
      </c>
      <c r="C747">
        <v>154</v>
      </c>
    </row>
    <row r="748" spans="1:3" x14ac:dyDescent="0.2">
      <c r="A748" t="s">
        <v>621</v>
      </c>
      <c r="B748">
        <v>638</v>
      </c>
      <c r="C748">
        <v>155</v>
      </c>
    </row>
    <row r="749" spans="1:3" x14ac:dyDescent="0.2">
      <c r="A749" t="s">
        <v>622</v>
      </c>
      <c r="B749">
        <v>639</v>
      </c>
      <c r="C749">
        <v>156</v>
      </c>
    </row>
    <row r="750" spans="1:3" x14ac:dyDescent="0.2">
      <c r="A750" t="s">
        <v>623</v>
      </c>
      <c r="B750">
        <v>640</v>
      </c>
      <c r="C750">
        <v>157</v>
      </c>
    </row>
    <row r="751" spans="1:3" x14ac:dyDescent="0.2">
      <c r="A751" t="s">
        <v>624</v>
      </c>
      <c r="B751">
        <v>641</v>
      </c>
      <c r="C751">
        <v>158</v>
      </c>
    </row>
    <row r="752" spans="1:3" x14ac:dyDescent="0.2">
      <c r="A752" t="s">
        <v>625</v>
      </c>
      <c r="B752">
        <v>642</v>
      </c>
      <c r="C752">
        <v>159</v>
      </c>
    </row>
    <row r="753" spans="1:3" x14ac:dyDescent="0.2">
      <c r="A753" t="s">
        <v>626</v>
      </c>
      <c r="B753">
        <v>643</v>
      </c>
      <c r="C753">
        <v>160</v>
      </c>
    </row>
    <row r="754" spans="1:3" x14ac:dyDescent="0.2">
      <c r="A754" t="s">
        <v>627</v>
      </c>
      <c r="B754">
        <v>644</v>
      </c>
      <c r="C754">
        <v>161</v>
      </c>
    </row>
    <row r="755" spans="1:3" x14ac:dyDescent="0.2">
      <c r="A755" t="s">
        <v>628</v>
      </c>
      <c r="B755">
        <v>645</v>
      </c>
      <c r="C755">
        <v>162</v>
      </c>
    </row>
    <row r="756" spans="1:3" x14ac:dyDescent="0.2">
      <c r="A756" t="s">
        <v>629</v>
      </c>
      <c r="B756">
        <v>646</v>
      </c>
      <c r="C756">
        <v>163</v>
      </c>
    </row>
    <row r="757" spans="1:3" x14ac:dyDescent="0.2">
      <c r="A757" t="s">
        <v>630</v>
      </c>
      <c r="B757">
        <v>647</v>
      </c>
      <c r="C757">
        <v>164</v>
      </c>
    </row>
    <row r="758" spans="1:3" x14ac:dyDescent="0.2">
      <c r="A758" t="s">
        <v>631</v>
      </c>
      <c r="B758">
        <v>648</v>
      </c>
      <c r="C758">
        <v>165</v>
      </c>
    </row>
    <row r="759" spans="1:3" x14ac:dyDescent="0.2">
      <c r="A759" t="s">
        <v>632</v>
      </c>
      <c r="B759">
        <v>649</v>
      </c>
      <c r="C759">
        <v>166</v>
      </c>
    </row>
    <row r="760" spans="1:3" x14ac:dyDescent="0.2">
      <c r="A760" t="s">
        <v>633</v>
      </c>
      <c r="B760">
        <v>650</v>
      </c>
      <c r="C760">
        <v>167</v>
      </c>
    </row>
    <row r="761" spans="1:3" x14ac:dyDescent="0.2">
      <c r="A761" t="s">
        <v>634</v>
      </c>
      <c r="B761">
        <v>651</v>
      </c>
      <c r="C761">
        <v>168</v>
      </c>
    </row>
    <row r="762" spans="1:3" x14ac:dyDescent="0.2">
      <c r="A762" t="s">
        <v>635</v>
      </c>
      <c r="B762">
        <v>652</v>
      </c>
      <c r="C762">
        <v>169</v>
      </c>
    </row>
    <row r="763" spans="1:3" x14ac:dyDescent="0.2">
      <c r="A763" t="s">
        <v>636</v>
      </c>
      <c r="B763">
        <v>653</v>
      </c>
      <c r="C763">
        <v>170</v>
      </c>
    </row>
    <row r="764" spans="1:3" x14ac:dyDescent="0.2">
      <c r="A764" t="s">
        <v>637</v>
      </c>
      <c r="B764">
        <v>654</v>
      </c>
      <c r="C764">
        <v>171</v>
      </c>
    </row>
    <row r="765" spans="1:3" x14ac:dyDescent="0.2">
      <c r="A765" t="s">
        <v>638</v>
      </c>
      <c r="B765">
        <v>655</v>
      </c>
      <c r="C765">
        <v>172</v>
      </c>
    </row>
    <row r="766" spans="1:3" x14ac:dyDescent="0.2">
      <c r="A766" t="s">
        <v>639</v>
      </c>
      <c r="B766">
        <v>656</v>
      </c>
      <c r="C766">
        <v>173</v>
      </c>
    </row>
    <row r="767" spans="1:3" x14ac:dyDescent="0.2">
      <c r="A767" t="s">
        <v>640</v>
      </c>
      <c r="B767">
        <v>657</v>
      </c>
      <c r="C767">
        <v>174</v>
      </c>
    </row>
    <row r="768" spans="1:3" x14ac:dyDescent="0.2">
      <c r="A768" t="s">
        <v>641</v>
      </c>
      <c r="B768">
        <v>658</v>
      </c>
      <c r="C768">
        <v>175</v>
      </c>
    </row>
    <row r="769" spans="1:3" x14ac:dyDescent="0.2">
      <c r="A769" t="s">
        <v>642</v>
      </c>
      <c r="B769">
        <v>659</v>
      </c>
      <c r="C769">
        <v>176</v>
      </c>
    </row>
    <row r="770" spans="1:3" x14ac:dyDescent="0.2">
      <c r="A770" t="s">
        <v>643</v>
      </c>
      <c r="B770">
        <v>660</v>
      </c>
      <c r="C770">
        <v>177</v>
      </c>
    </row>
    <row r="771" spans="1:3" x14ac:dyDescent="0.2">
      <c r="A771" t="s">
        <v>644</v>
      </c>
      <c r="B771">
        <v>661</v>
      </c>
      <c r="C771">
        <v>178</v>
      </c>
    </row>
    <row r="772" spans="1:3" x14ac:dyDescent="0.2">
      <c r="A772" t="s">
        <v>645</v>
      </c>
      <c r="B772">
        <v>662</v>
      </c>
      <c r="C772">
        <v>179</v>
      </c>
    </row>
    <row r="773" spans="1:3" x14ac:dyDescent="0.2">
      <c r="A773" t="s">
        <v>646</v>
      </c>
      <c r="B773">
        <v>663</v>
      </c>
      <c r="C773">
        <v>180</v>
      </c>
    </row>
    <row r="775" spans="1:3" x14ac:dyDescent="0.2">
      <c r="A775" t="s">
        <v>647</v>
      </c>
      <c r="B775">
        <v>52</v>
      </c>
    </row>
    <row r="776" spans="1:3" x14ac:dyDescent="0.2">
      <c r="A776" t="s">
        <v>1</v>
      </c>
    </row>
    <row r="777" spans="1:3" x14ac:dyDescent="0.2">
      <c r="A777" t="s">
        <v>648</v>
      </c>
      <c r="B777">
        <v>664</v>
      </c>
      <c r="C777">
        <v>1</v>
      </c>
    </row>
    <row r="778" spans="1:3" x14ac:dyDescent="0.2">
      <c r="A778" t="s">
        <v>649</v>
      </c>
      <c r="B778">
        <v>665</v>
      </c>
      <c r="C778">
        <v>2</v>
      </c>
    </row>
    <row r="779" spans="1:3" x14ac:dyDescent="0.2">
      <c r="A779" t="s">
        <v>650</v>
      </c>
      <c r="B779">
        <v>666</v>
      </c>
      <c r="C779">
        <v>3</v>
      </c>
    </row>
    <row r="780" spans="1:3" x14ac:dyDescent="0.2">
      <c r="A780" t="s">
        <v>651</v>
      </c>
      <c r="B780">
        <v>667</v>
      </c>
      <c r="C780">
        <v>4</v>
      </c>
    </row>
    <row r="782" spans="1:3" x14ac:dyDescent="0.2">
      <c r="A782" t="s">
        <v>652</v>
      </c>
      <c r="B782">
        <v>53</v>
      </c>
    </row>
    <row r="783" spans="1:3" x14ac:dyDescent="0.2">
      <c r="A783" t="s">
        <v>1</v>
      </c>
    </row>
    <row r="784" spans="1:3" x14ac:dyDescent="0.2">
      <c r="A784" t="s">
        <v>653</v>
      </c>
      <c r="B784">
        <v>668</v>
      </c>
      <c r="C784">
        <v>1</v>
      </c>
    </row>
    <row r="785" spans="1:3" x14ac:dyDescent="0.2">
      <c r="A785" t="s">
        <v>654</v>
      </c>
      <c r="B785">
        <v>669</v>
      </c>
      <c r="C785">
        <v>2</v>
      </c>
    </row>
    <row r="786" spans="1:3" x14ac:dyDescent="0.2">
      <c r="A786" t="s">
        <v>655</v>
      </c>
      <c r="B786">
        <v>670</v>
      </c>
      <c r="C786">
        <v>3</v>
      </c>
    </row>
    <row r="787" spans="1:3" x14ac:dyDescent="0.2">
      <c r="A787" t="s">
        <v>656</v>
      </c>
      <c r="B787">
        <v>671</v>
      </c>
      <c r="C787">
        <v>4</v>
      </c>
    </row>
    <row r="788" spans="1:3" x14ac:dyDescent="0.2">
      <c r="A788" t="s">
        <v>657</v>
      </c>
      <c r="B788">
        <v>672</v>
      </c>
      <c r="C788">
        <v>5</v>
      </c>
    </row>
    <row r="790" spans="1:3" x14ac:dyDescent="0.2">
      <c r="A790" t="s">
        <v>658</v>
      </c>
      <c r="B790">
        <v>54</v>
      </c>
    </row>
    <row r="791" spans="1:3" x14ac:dyDescent="0.2">
      <c r="A791" t="s">
        <v>1</v>
      </c>
    </row>
    <row r="792" spans="1:3" x14ac:dyDescent="0.2">
      <c r="A792" t="s">
        <v>659</v>
      </c>
      <c r="B792">
        <v>673</v>
      </c>
      <c r="C792">
        <v>1</v>
      </c>
    </row>
    <row r="793" spans="1:3" x14ac:dyDescent="0.2">
      <c r="A793" t="s">
        <v>660</v>
      </c>
      <c r="B793">
        <v>674</v>
      </c>
      <c r="C793">
        <v>2</v>
      </c>
    </row>
    <row r="794" spans="1:3" x14ac:dyDescent="0.2">
      <c r="A794" t="s">
        <v>661</v>
      </c>
      <c r="B794">
        <v>675</v>
      </c>
      <c r="C794">
        <v>3</v>
      </c>
    </row>
    <row r="795" spans="1:3" x14ac:dyDescent="0.2">
      <c r="A795" t="s">
        <v>662</v>
      </c>
      <c r="B795">
        <v>676</v>
      </c>
      <c r="C795">
        <v>4</v>
      </c>
    </row>
    <row r="796" spans="1:3" x14ac:dyDescent="0.2">
      <c r="A796" t="s">
        <v>663</v>
      </c>
      <c r="B796">
        <v>677</v>
      </c>
      <c r="C796">
        <v>5</v>
      </c>
    </row>
    <row r="797" spans="1:3" x14ac:dyDescent="0.2">
      <c r="A797" t="s">
        <v>69</v>
      </c>
      <c r="B797">
        <v>678</v>
      </c>
      <c r="C797">
        <v>6</v>
      </c>
    </row>
    <row r="799" spans="1:3" x14ac:dyDescent="0.2">
      <c r="A799" t="s">
        <v>664</v>
      </c>
      <c r="B799">
        <v>55</v>
      </c>
    </row>
    <row r="800" spans="1:3" x14ac:dyDescent="0.2">
      <c r="A800" t="s">
        <v>1</v>
      </c>
    </row>
    <row r="801" spans="1:3" x14ac:dyDescent="0.2">
      <c r="A801" t="s">
        <v>665</v>
      </c>
      <c r="B801">
        <v>679</v>
      </c>
      <c r="C801">
        <v>1</v>
      </c>
    </row>
    <row r="802" spans="1:3" x14ac:dyDescent="0.2">
      <c r="A802" t="s">
        <v>666</v>
      </c>
      <c r="B802">
        <v>680</v>
      </c>
      <c r="C802">
        <v>2</v>
      </c>
    </row>
    <row r="803" spans="1:3" x14ac:dyDescent="0.2">
      <c r="A803" t="s">
        <v>667</v>
      </c>
      <c r="B803">
        <v>681</v>
      </c>
      <c r="C803">
        <v>3</v>
      </c>
    </row>
    <row r="804" spans="1:3" x14ac:dyDescent="0.2">
      <c r="A804" t="s">
        <v>668</v>
      </c>
      <c r="B804">
        <v>682</v>
      </c>
      <c r="C804">
        <v>4</v>
      </c>
    </row>
    <row r="805" spans="1:3" x14ac:dyDescent="0.2">
      <c r="A805" t="s">
        <v>669</v>
      </c>
      <c r="B805">
        <v>683</v>
      </c>
      <c r="C805">
        <v>5</v>
      </c>
    </row>
    <row r="806" spans="1:3" x14ac:dyDescent="0.2">
      <c r="A806" t="s">
        <v>670</v>
      </c>
      <c r="B806">
        <v>684</v>
      </c>
      <c r="C806">
        <v>6</v>
      </c>
    </row>
    <row r="807" spans="1:3" x14ac:dyDescent="0.2">
      <c r="A807" t="s">
        <v>69</v>
      </c>
      <c r="B807">
        <v>685</v>
      </c>
      <c r="C807">
        <v>7</v>
      </c>
    </row>
    <row r="809" spans="1:3" x14ac:dyDescent="0.2">
      <c r="A809" t="s">
        <v>671</v>
      </c>
      <c r="B809">
        <v>56</v>
      </c>
    </row>
    <row r="810" spans="1:3" x14ac:dyDescent="0.2">
      <c r="A810" t="s">
        <v>1</v>
      </c>
    </row>
    <row r="811" spans="1:3" x14ac:dyDescent="0.2">
      <c r="A811" t="s">
        <v>672</v>
      </c>
      <c r="B811">
        <v>686</v>
      </c>
      <c r="C811">
        <v>1</v>
      </c>
    </row>
    <row r="812" spans="1:3" x14ac:dyDescent="0.2">
      <c r="A812" t="s">
        <v>673</v>
      </c>
      <c r="B812">
        <v>687</v>
      </c>
      <c r="C812">
        <v>2</v>
      </c>
    </row>
    <row r="813" spans="1:3" x14ac:dyDescent="0.2">
      <c r="A813" t="s">
        <v>674</v>
      </c>
      <c r="B813">
        <v>688</v>
      </c>
      <c r="C813">
        <v>3</v>
      </c>
    </row>
    <row r="814" spans="1:3" x14ac:dyDescent="0.2">
      <c r="A814" t="s">
        <v>675</v>
      </c>
      <c r="B814">
        <v>689</v>
      </c>
      <c r="C814">
        <v>4</v>
      </c>
    </row>
    <row r="815" spans="1:3" x14ac:dyDescent="0.2">
      <c r="A815" t="s">
        <v>670</v>
      </c>
      <c r="B815">
        <v>690</v>
      </c>
      <c r="C815">
        <v>5</v>
      </c>
    </row>
    <row r="816" spans="1:3" x14ac:dyDescent="0.2">
      <c r="A816" t="s">
        <v>69</v>
      </c>
      <c r="B816">
        <v>691</v>
      </c>
      <c r="C816">
        <v>6</v>
      </c>
    </row>
    <row r="818" spans="1:3" x14ac:dyDescent="0.2">
      <c r="A818" t="s">
        <v>676</v>
      </c>
      <c r="B818">
        <v>57</v>
      </c>
    </row>
    <row r="819" spans="1:3" x14ac:dyDescent="0.2">
      <c r="A819" t="s">
        <v>1</v>
      </c>
    </row>
    <row r="820" spans="1:3" x14ac:dyDescent="0.2">
      <c r="A820" t="s">
        <v>677</v>
      </c>
      <c r="B820">
        <v>692</v>
      </c>
      <c r="C820">
        <v>1</v>
      </c>
    </row>
    <row r="821" spans="1:3" x14ac:dyDescent="0.2">
      <c r="A821" t="s">
        <v>678</v>
      </c>
      <c r="B821">
        <v>693</v>
      </c>
      <c r="C821">
        <v>2</v>
      </c>
    </row>
    <row r="822" spans="1:3" x14ac:dyDescent="0.2">
      <c r="A822" t="s">
        <v>679</v>
      </c>
      <c r="B822">
        <v>694</v>
      </c>
      <c r="C822">
        <v>3</v>
      </c>
    </row>
    <row r="823" spans="1:3" x14ac:dyDescent="0.2">
      <c r="A823" t="s">
        <v>680</v>
      </c>
      <c r="B823">
        <v>695</v>
      </c>
      <c r="C823">
        <v>4</v>
      </c>
    </row>
    <row r="824" spans="1:3" x14ac:dyDescent="0.2">
      <c r="A824" t="s">
        <v>681</v>
      </c>
      <c r="B824">
        <v>696</v>
      </c>
      <c r="C824">
        <v>5</v>
      </c>
    </row>
    <row r="825" spans="1:3" x14ac:dyDescent="0.2">
      <c r="A825" t="s">
        <v>682</v>
      </c>
      <c r="B825">
        <v>697</v>
      </c>
      <c r="C825">
        <v>6</v>
      </c>
    </row>
    <row r="826" spans="1:3" x14ac:dyDescent="0.2">
      <c r="A826" t="s">
        <v>683</v>
      </c>
      <c r="B826">
        <v>698</v>
      </c>
      <c r="C826">
        <v>7</v>
      </c>
    </row>
    <row r="827" spans="1:3" x14ac:dyDescent="0.2">
      <c r="A827" t="s">
        <v>684</v>
      </c>
      <c r="B827">
        <v>699</v>
      </c>
      <c r="C827">
        <v>8</v>
      </c>
    </row>
    <row r="828" spans="1:3" x14ac:dyDescent="0.2">
      <c r="A828" t="s">
        <v>685</v>
      </c>
      <c r="B828">
        <v>700</v>
      </c>
      <c r="C828">
        <v>9</v>
      </c>
    </row>
    <row r="829" spans="1:3" x14ac:dyDescent="0.2">
      <c r="A829" t="s">
        <v>686</v>
      </c>
      <c r="B829">
        <v>701</v>
      </c>
      <c r="C829">
        <v>10</v>
      </c>
    </row>
    <row r="830" spans="1:3" x14ac:dyDescent="0.2">
      <c r="A830" t="s">
        <v>687</v>
      </c>
      <c r="B830">
        <v>702</v>
      </c>
      <c r="C830">
        <v>11</v>
      </c>
    </row>
    <row r="831" spans="1:3" x14ac:dyDescent="0.2">
      <c r="A831" t="s">
        <v>69</v>
      </c>
      <c r="B831">
        <v>703</v>
      </c>
      <c r="C831">
        <v>12</v>
      </c>
    </row>
    <row r="833" spans="1:3" x14ac:dyDescent="0.2">
      <c r="A833" t="s">
        <v>688</v>
      </c>
      <c r="B833">
        <v>58</v>
      </c>
    </row>
    <row r="834" spans="1:3" x14ac:dyDescent="0.2">
      <c r="A834" t="s">
        <v>1</v>
      </c>
    </row>
    <row r="835" spans="1:3" x14ac:dyDescent="0.2">
      <c r="A835" t="s">
        <v>689</v>
      </c>
      <c r="B835">
        <v>704</v>
      </c>
      <c r="C835">
        <v>1</v>
      </c>
    </row>
    <row r="836" spans="1:3" x14ac:dyDescent="0.2">
      <c r="A836" t="s">
        <v>690</v>
      </c>
      <c r="B836">
        <v>705</v>
      </c>
      <c r="C836">
        <v>2</v>
      </c>
    </row>
    <row r="837" spans="1:3" x14ac:dyDescent="0.2">
      <c r="A837" t="s">
        <v>691</v>
      </c>
      <c r="B837">
        <v>706</v>
      </c>
      <c r="C837">
        <v>3</v>
      </c>
    </row>
    <row r="838" spans="1:3" x14ac:dyDescent="0.2">
      <c r="A838" t="s">
        <v>692</v>
      </c>
      <c r="B838">
        <v>707</v>
      </c>
      <c r="C838">
        <v>4</v>
      </c>
    </row>
    <row r="839" spans="1:3" x14ac:dyDescent="0.2">
      <c r="A839" t="s">
        <v>693</v>
      </c>
      <c r="B839">
        <v>708</v>
      </c>
      <c r="C839">
        <v>5</v>
      </c>
    </row>
    <row r="840" spans="1:3" x14ac:dyDescent="0.2">
      <c r="A840" t="s">
        <v>694</v>
      </c>
      <c r="B840">
        <v>709</v>
      </c>
      <c r="C840">
        <v>6</v>
      </c>
    </row>
    <row r="841" spans="1:3" x14ac:dyDescent="0.2">
      <c r="A841" t="s">
        <v>695</v>
      </c>
      <c r="B841">
        <v>710</v>
      </c>
      <c r="C841">
        <v>7</v>
      </c>
    </row>
    <row r="842" spans="1:3" x14ac:dyDescent="0.2">
      <c r="A842" t="s">
        <v>696</v>
      </c>
      <c r="B842">
        <v>711</v>
      </c>
      <c r="C842">
        <v>8</v>
      </c>
    </row>
    <row r="843" spans="1:3" x14ac:dyDescent="0.2">
      <c r="A843" t="s">
        <v>697</v>
      </c>
      <c r="B843">
        <v>712</v>
      </c>
      <c r="C843">
        <v>9</v>
      </c>
    </row>
    <row r="844" spans="1:3" x14ac:dyDescent="0.2">
      <c r="A844" t="s">
        <v>698</v>
      </c>
      <c r="B844">
        <v>713</v>
      </c>
      <c r="C844">
        <v>10</v>
      </c>
    </row>
    <row r="845" spans="1:3" x14ac:dyDescent="0.2">
      <c r="A845" t="s">
        <v>699</v>
      </c>
      <c r="B845">
        <v>714</v>
      </c>
      <c r="C845">
        <v>11</v>
      </c>
    </row>
    <row r="846" spans="1:3" x14ac:dyDescent="0.2">
      <c r="A846" t="s">
        <v>700</v>
      </c>
      <c r="B846">
        <v>715</v>
      </c>
      <c r="C846">
        <v>12</v>
      </c>
    </row>
    <row r="847" spans="1:3" x14ac:dyDescent="0.2">
      <c r="A847" t="s">
        <v>701</v>
      </c>
      <c r="B847">
        <v>716</v>
      </c>
      <c r="C847">
        <v>13</v>
      </c>
    </row>
    <row r="848" spans="1:3" x14ac:dyDescent="0.2">
      <c r="A848" t="s">
        <v>69</v>
      </c>
      <c r="B848">
        <v>717</v>
      </c>
      <c r="C848">
        <v>14</v>
      </c>
    </row>
    <row r="850" spans="1:3" x14ac:dyDescent="0.2">
      <c r="A850" t="s">
        <v>702</v>
      </c>
      <c r="B850">
        <v>59</v>
      </c>
    </row>
    <row r="851" spans="1:3" x14ac:dyDescent="0.2">
      <c r="A851" t="s">
        <v>1</v>
      </c>
    </row>
    <row r="852" spans="1:3" x14ac:dyDescent="0.2">
      <c r="A852" t="s">
        <v>703</v>
      </c>
      <c r="B852">
        <v>718</v>
      </c>
      <c r="C852">
        <v>1</v>
      </c>
    </row>
    <row r="853" spans="1:3" x14ac:dyDescent="0.2">
      <c r="A853" t="s">
        <v>704</v>
      </c>
      <c r="B853">
        <v>719</v>
      </c>
      <c r="C853">
        <v>2</v>
      </c>
    </row>
    <row r="854" spans="1:3" x14ac:dyDescent="0.2">
      <c r="A854" t="s">
        <v>705</v>
      </c>
      <c r="B854">
        <v>720</v>
      </c>
      <c r="C854">
        <v>3</v>
      </c>
    </row>
    <row r="855" spans="1:3" x14ac:dyDescent="0.2">
      <c r="A855" t="s">
        <v>706</v>
      </c>
      <c r="B855">
        <v>721</v>
      </c>
      <c r="C855">
        <v>4</v>
      </c>
    </row>
    <row r="856" spans="1:3" x14ac:dyDescent="0.2">
      <c r="A856" t="s">
        <v>69</v>
      </c>
      <c r="B856">
        <v>722</v>
      </c>
      <c r="C856">
        <v>5</v>
      </c>
    </row>
    <row r="858" spans="1:3" x14ac:dyDescent="0.2">
      <c r="A858" t="s">
        <v>707</v>
      </c>
      <c r="B858">
        <v>60</v>
      </c>
    </row>
    <row r="859" spans="1:3" x14ac:dyDescent="0.2">
      <c r="A859" t="s">
        <v>1</v>
      </c>
    </row>
    <row r="860" spans="1:3" x14ac:dyDescent="0.2">
      <c r="A860" t="s">
        <v>708</v>
      </c>
      <c r="B860">
        <v>723</v>
      </c>
      <c r="C860">
        <v>1</v>
      </c>
    </row>
    <row r="861" spans="1:3" x14ac:dyDescent="0.2">
      <c r="A861" t="s">
        <v>709</v>
      </c>
      <c r="B861">
        <v>724</v>
      </c>
      <c r="C861">
        <v>2</v>
      </c>
    </row>
    <row r="862" spans="1:3" x14ac:dyDescent="0.2">
      <c r="A862" t="s">
        <v>710</v>
      </c>
      <c r="B862">
        <v>725</v>
      </c>
      <c r="C862">
        <v>3</v>
      </c>
    </row>
    <row r="863" spans="1:3" x14ac:dyDescent="0.2">
      <c r="A863" t="s">
        <v>711</v>
      </c>
      <c r="B863">
        <v>726</v>
      </c>
      <c r="C863">
        <v>4</v>
      </c>
    </row>
    <row r="864" spans="1:3" x14ac:dyDescent="0.2">
      <c r="A864" t="s">
        <v>712</v>
      </c>
      <c r="B864">
        <v>727</v>
      </c>
      <c r="C864">
        <v>5</v>
      </c>
    </row>
    <row r="865" spans="1:3" x14ac:dyDescent="0.2">
      <c r="A865" t="s">
        <v>713</v>
      </c>
      <c r="B865">
        <v>728</v>
      </c>
      <c r="C865">
        <v>6</v>
      </c>
    </row>
    <row r="866" spans="1:3" x14ac:dyDescent="0.2">
      <c r="A866" t="s">
        <v>714</v>
      </c>
      <c r="B866">
        <v>729</v>
      </c>
      <c r="C866">
        <v>7</v>
      </c>
    </row>
    <row r="867" spans="1:3" x14ac:dyDescent="0.2">
      <c r="A867" t="s">
        <v>715</v>
      </c>
      <c r="B867">
        <v>730</v>
      </c>
      <c r="C867">
        <v>8</v>
      </c>
    </row>
    <row r="869" spans="1:3" x14ac:dyDescent="0.2">
      <c r="A869" t="s">
        <v>716</v>
      </c>
      <c r="B869">
        <v>61</v>
      </c>
    </row>
    <row r="870" spans="1:3" x14ac:dyDescent="0.2">
      <c r="A870" t="s">
        <v>1</v>
      </c>
    </row>
    <row r="871" spans="1:3" x14ac:dyDescent="0.2">
      <c r="A871" t="s">
        <v>717</v>
      </c>
      <c r="B871">
        <v>731</v>
      </c>
      <c r="C871">
        <v>1</v>
      </c>
    </row>
    <row r="872" spans="1:3" x14ac:dyDescent="0.2">
      <c r="A872" t="s">
        <v>718</v>
      </c>
      <c r="B872">
        <v>732</v>
      </c>
      <c r="C872">
        <v>2</v>
      </c>
    </row>
    <row r="873" spans="1:3" x14ac:dyDescent="0.2">
      <c r="A873" t="s">
        <v>719</v>
      </c>
      <c r="B873">
        <v>733</v>
      </c>
      <c r="C873">
        <v>3</v>
      </c>
    </row>
    <row r="874" spans="1:3" x14ac:dyDescent="0.2">
      <c r="A874" t="s">
        <v>3</v>
      </c>
      <c r="B874">
        <v>734</v>
      </c>
      <c r="C874">
        <v>4</v>
      </c>
    </row>
    <row r="875" spans="1:3" x14ac:dyDescent="0.2">
      <c r="A875" t="s">
        <v>69</v>
      </c>
      <c r="B875">
        <v>735</v>
      </c>
      <c r="C875">
        <v>5</v>
      </c>
    </row>
    <row r="877" spans="1:3" x14ac:dyDescent="0.2">
      <c r="A877" t="s">
        <v>720</v>
      </c>
      <c r="B877">
        <v>62</v>
      </c>
    </row>
    <row r="878" spans="1:3" x14ac:dyDescent="0.2">
      <c r="A878" t="s">
        <v>1</v>
      </c>
    </row>
    <row r="879" spans="1:3" x14ac:dyDescent="0.2">
      <c r="A879" t="s">
        <v>721</v>
      </c>
      <c r="B879">
        <v>736</v>
      </c>
      <c r="C879">
        <v>1</v>
      </c>
    </row>
    <row r="880" spans="1:3" x14ac:dyDescent="0.2">
      <c r="A880" t="s">
        <v>722</v>
      </c>
      <c r="B880">
        <v>737</v>
      </c>
      <c r="C880">
        <v>2</v>
      </c>
    </row>
    <row r="881" spans="1:3" x14ac:dyDescent="0.2">
      <c r="A881" t="s">
        <v>3</v>
      </c>
      <c r="B881">
        <v>738</v>
      </c>
      <c r="C881">
        <v>3</v>
      </c>
    </row>
    <row r="882" spans="1:3" x14ac:dyDescent="0.2">
      <c r="A882" t="s">
        <v>723</v>
      </c>
      <c r="B882">
        <v>739</v>
      </c>
      <c r="C882">
        <v>4</v>
      </c>
    </row>
    <row r="884" spans="1:3" x14ac:dyDescent="0.2">
      <c r="A884" t="s">
        <v>724</v>
      </c>
      <c r="B884">
        <v>63</v>
      </c>
    </row>
    <row r="885" spans="1:3" x14ac:dyDescent="0.2">
      <c r="A885" t="s">
        <v>1</v>
      </c>
    </row>
    <row r="886" spans="1:3" x14ac:dyDescent="0.2">
      <c r="A886" t="s">
        <v>725</v>
      </c>
      <c r="B886">
        <v>740</v>
      </c>
      <c r="C886">
        <v>1</v>
      </c>
    </row>
    <row r="887" spans="1:3" x14ac:dyDescent="0.2">
      <c r="A887" t="s">
        <v>726</v>
      </c>
      <c r="B887">
        <v>741</v>
      </c>
      <c r="C887">
        <v>2</v>
      </c>
    </row>
    <row r="888" spans="1:3" x14ac:dyDescent="0.2">
      <c r="A888" t="s">
        <v>727</v>
      </c>
      <c r="B888">
        <v>742</v>
      </c>
      <c r="C888">
        <v>3</v>
      </c>
    </row>
    <row r="889" spans="1:3" x14ac:dyDescent="0.2">
      <c r="A889" t="s">
        <v>728</v>
      </c>
      <c r="B889">
        <v>743</v>
      </c>
      <c r="C889">
        <v>4</v>
      </c>
    </row>
    <row r="890" spans="1:3" x14ac:dyDescent="0.2">
      <c r="A890" t="s">
        <v>729</v>
      </c>
      <c r="B890">
        <v>744</v>
      </c>
      <c r="C890">
        <v>5</v>
      </c>
    </row>
    <row r="891" spans="1:3" x14ac:dyDescent="0.2">
      <c r="A891" t="s">
        <v>730</v>
      </c>
      <c r="B891">
        <v>745</v>
      </c>
      <c r="C891">
        <v>6</v>
      </c>
    </row>
    <row r="892" spans="1:3" x14ac:dyDescent="0.2">
      <c r="A892" t="s">
        <v>731</v>
      </c>
      <c r="B892">
        <v>746</v>
      </c>
      <c r="C892">
        <v>7</v>
      </c>
    </row>
    <row r="893" spans="1:3" x14ac:dyDescent="0.2">
      <c r="A893" t="s">
        <v>732</v>
      </c>
      <c r="B893">
        <v>747</v>
      </c>
      <c r="C893">
        <v>8</v>
      </c>
    </row>
    <row r="894" spans="1:3" x14ac:dyDescent="0.2">
      <c r="A894" t="s">
        <v>733</v>
      </c>
      <c r="B894">
        <v>748</v>
      </c>
      <c r="C894">
        <v>9</v>
      </c>
    </row>
    <row r="895" spans="1:3" x14ac:dyDescent="0.2">
      <c r="A895" t="s">
        <v>69</v>
      </c>
      <c r="B895">
        <v>749</v>
      </c>
      <c r="C895">
        <v>10</v>
      </c>
    </row>
    <row r="897" spans="1:3" x14ac:dyDescent="0.2">
      <c r="A897" t="s">
        <v>734</v>
      </c>
      <c r="B897">
        <v>64</v>
      </c>
    </row>
    <row r="898" spans="1:3" x14ac:dyDescent="0.2">
      <c r="A898" t="s">
        <v>1</v>
      </c>
    </row>
    <row r="899" spans="1:3" x14ac:dyDescent="0.2">
      <c r="A899" t="s">
        <v>735</v>
      </c>
      <c r="B899">
        <v>750</v>
      </c>
      <c r="C899">
        <v>1</v>
      </c>
    </row>
    <row r="900" spans="1:3" x14ac:dyDescent="0.2">
      <c r="A900" t="s">
        <v>736</v>
      </c>
      <c r="B900">
        <v>751</v>
      </c>
      <c r="C900">
        <v>2</v>
      </c>
    </row>
    <row r="901" spans="1:3" x14ac:dyDescent="0.2">
      <c r="A901" t="s">
        <v>737</v>
      </c>
      <c r="B901">
        <v>752</v>
      </c>
      <c r="C901">
        <v>3</v>
      </c>
    </row>
    <row r="902" spans="1:3" x14ac:dyDescent="0.2">
      <c r="A902" t="s">
        <v>738</v>
      </c>
      <c r="B902">
        <v>753</v>
      </c>
      <c r="C902">
        <v>4</v>
      </c>
    </row>
    <row r="903" spans="1:3" x14ac:dyDescent="0.2">
      <c r="A903" t="s">
        <v>739</v>
      </c>
      <c r="B903">
        <v>754</v>
      </c>
      <c r="C903">
        <v>5</v>
      </c>
    </row>
    <row r="904" spans="1:3" x14ac:dyDescent="0.2">
      <c r="A904" t="s">
        <v>740</v>
      </c>
      <c r="B904">
        <v>755</v>
      </c>
      <c r="C904">
        <v>6</v>
      </c>
    </row>
    <row r="905" spans="1:3" x14ac:dyDescent="0.2">
      <c r="A905" t="s">
        <v>741</v>
      </c>
      <c r="B905">
        <v>756</v>
      </c>
      <c r="C905">
        <v>7</v>
      </c>
    </row>
    <row r="906" spans="1:3" x14ac:dyDescent="0.2">
      <c r="A906" t="s">
        <v>742</v>
      </c>
      <c r="B906">
        <v>757</v>
      </c>
      <c r="C906">
        <v>8</v>
      </c>
    </row>
    <row r="907" spans="1:3" x14ac:dyDescent="0.2">
      <c r="A907" t="s">
        <v>69</v>
      </c>
      <c r="B907">
        <v>758</v>
      </c>
      <c r="C907">
        <v>9</v>
      </c>
    </row>
    <row r="909" spans="1:3" x14ac:dyDescent="0.2">
      <c r="A909" t="s">
        <v>743</v>
      </c>
      <c r="B909">
        <v>65</v>
      </c>
    </row>
    <row r="910" spans="1:3" x14ac:dyDescent="0.2">
      <c r="A910" t="s">
        <v>1</v>
      </c>
    </row>
    <row r="911" spans="1:3" x14ac:dyDescent="0.2">
      <c r="A911" t="s">
        <v>744</v>
      </c>
      <c r="B911">
        <v>759</v>
      </c>
      <c r="C911">
        <v>1</v>
      </c>
    </row>
    <row r="912" spans="1:3" x14ac:dyDescent="0.2">
      <c r="A912" t="s">
        <v>745</v>
      </c>
      <c r="B912">
        <v>760</v>
      </c>
      <c r="C912">
        <v>2</v>
      </c>
    </row>
    <row r="913" spans="1:3" x14ac:dyDescent="0.2">
      <c r="A913" t="s">
        <v>746</v>
      </c>
      <c r="B913">
        <v>761</v>
      </c>
      <c r="C913">
        <v>3</v>
      </c>
    </row>
    <row r="914" spans="1:3" x14ac:dyDescent="0.2">
      <c r="A914" t="s">
        <v>747</v>
      </c>
      <c r="B914">
        <v>762</v>
      </c>
      <c r="C914">
        <v>4</v>
      </c>
    </row>
    <row r="915" spans="1:3" x14ac:dyDescent="0.2">
      <c r="A915" t="s">
        <v>703</v>
      </c>
      <c r="B915">
        <v>763</v>
      </c>
      <c r="C915">
        <v>5</v>
      </c>
    </row>
    <row r="916" spans="1:3" x14ac:dyDescent="0.2">
      <c r="A916" t="s">
        <v>748</v>
      </c>
      <c r="B916">
        <v>764</v>
      </c>
      <c r="C916">
        <v>6</v>
      </c>
    </row>
    <row r="917" spans="1:3" x14ac:dyDescent="0.2">
      <c r="A917" t="s">
        <v>749</v>
      </c>
      <c r="B917">
        <v>765</v>
      </c>
      <c r="C917">
        <v>7</v>
      </c>
    </row>
    <row r="918" spans="1:3" x14ac:dyDescent="0.2">
      <c r="A918" t="s">
        <v>750</v>
      </c>
      <c r="B918">
        <v>766</v>
      </c>
      <c r="C918">
        <v>8</v>
      </c>
    </row>
    <row r="919" spans="1:3" x14ac:dyDescent="0.2">
      <c r="A919" t="s">
        <v>751</v>
      </c>
      <c r="B919">
        <v>767</v>
      </c>
      <c r="C919">
        <v>9</v>
      </c>
    </row>
    <row r="920" spans="1:3" x14ac:dyDescent="0.2">
      <c r="A920" t="s">
        <v>69</v>
      </c>
      <c r="B920">
        <v>768</v>
      </c>
      <c r="C920">
        <v>10</v>
      </c>
    </row>
    <row r="922" spans="1:3" x14ac:dyDescent="0.2">
      <c r="A922" t="s">
        <v>752</v>
      </c>
      <c r="B922">
        <v>66</v>
      </c>
    </row>
    <row r="923" spans="1:3" x14ac:dyDescent="0.2">
      <c r="A923" t="s">
        <v>1</v>
      </c>
    </row>
    <row r="924" spans="1:3" x14ac:dyDescent="0.2">
      <c r="A924" t="s">
        <v>753</v>
      </c>
      <c r="B924">
        <v>769</v>
      </c>
      <c r="C924">
        <v>1</v>
      </c>
    </row>
    <row r="925" spans="1:3" x14ac:dyDescent="0.2">
      <c r="A925" t="s">
        <v>754</v>
      </c>
      <c r="B925">
        <v>770</v>
      </c>
      <c r="C925">
        <v>2</v>
      </c>
    </row>
    <row r="926" spans="1:3" x14ac:dyDescent="0.2">
      <c r="A926" t="s">
        <v>755</v>
      </c>
      <c r="B926">
        <v>771</v>
      </c>
      <c r="C926">
        <v>3</v>
      </c>
    </row>
    <row r="927" spans="1:3" x14ac:dyDescent="0.2">
      <c r="A927" t="s">
        <v>756</v>
      </c>
      <c r="B927">
        <v>772</v>
      </c>
      <c r="C927">
        <v>4</v>
      </c>
    </row>
    <row r="928" spans="1:3" x14ac:dyDescent="0.2">
      <c r="A928" t="s">
        <v>757</v>
      </c>
      <c r="B928">
        <v>773</v>
      </c>
      <c r="C928">
        <v>5</v>
      </c>
    </row>
    <row r="929" spans="1:3" x14ac:dyDescent="0.2">
      <c r="A929" t="s">
        <v>758</v>
      </c>
      <c r="B929">
        <v>774</v>
      </c>
      <c r="C929">
        <v>6</v>
      </c>
    </row>
    <row r="930" spans="1:3" x14ac:dyDescent="0.2">
      <c r="A930" t="s">
        <v>69</v>
      </c>
      <c r="B930">
        <v>775</v>
      </c>
      <c r="C930">
        <v>7</v>
      </c>
    </row>
    <row r="932" spans="1:3" x14ac:dyDescent="0.2">
      <c r="A932" t="s">
        <v>759</v>
      </c>
      <c r="B932">
        <v>67</v>
      </c>
    </row>
    <row r="933" spans="1:3" x14ac:dyDescent="0.2">
      <c r="A933" t="s">
        <v>1</v>
      </c>
    </row>
    <row r="934" spans="1:3" x14ac:dyDescent="0.2">
      <c r="A934" t="s">
        <v>745</v>
      </c>
      <c r="B934">
        <v>776</v>
      </c>
      <c r="C934">
        <v>1</v>
      </c>
    </row>
    <row r="935" spans="1:3" x14ac:dyDescent="0.2">
      <c r="A935" t="s">
        <v>736</v>
      </c>
      <c r="B935">
        <v>777</v>
      </c>
      <c r="C935">
        <v>2</v>
      </c>
    </row>
    <row r="936" spans="1:3" x14ac:dyDescent="0.2">
      <c r="A936" t="s">
        <v>760</v>
      </c>
      <c r="B936">
        <v>778</v>
      </c>
      <c r="C936">
        <v>3</v>
      </c>
    </row>
    <row r="937" spans="1:3" x14ac:dyDescent="0.2">
      <c r="A937" t="s">
        <v>761</v>
      </c>
      <c r="B937">
        <v>779</v>
      </c>
      <c r="C937">
        <v>4</v>
      </c>
    </row>
    <row r="938" spans="1:3" x14ac:dyDescent="0.2">
      <c r="A938" t="s">
        <v>762</v>
      </c>
      <c r="B938">
        <v>780</v>
      </c>
      <c r="C938">
        <v>5</v>
      </c>
    </row>
    <row r="939" spans="1:3" x14ac:dyDescent="0.2">
      <c r="A939" t="s">
        <v>739</v>
      </c>
      <c r="B939">
        <v>781</v>
      </c>
      <c r="C939">
        <v>6</v>
      </c>
    </row>
    <row r="940" spans="1:3" x14ac:dyDescent="0.2">
      <c r="A940" t="s">
        <v>763</v>
      </c>
      <c r="B940">
        <v>782</v>
      </c>
      <c r="C940">
        <v>7</v>
      </c>
    </row>
    <row r="941" spans="1:3" x14ac:dyDescent="0.2">
      <c r="A941" t="s">
        <v>740</v>
      </c>
      <c r="B941">
        <v>783</v>
      </c>
      <c r="C941">
        <v>8</v>
      </c>
    </row>
    <row r="942" spans="1:3" x14ac:dyDescent="0.2">
      <c r="A942" t="s">
        <v>764</v>
      </c>
      <c r="B942">
        <v>784</v>
      </c>
      <c r="C942">
        <v>9</v>
      </c>
    </row>
    <row r="943" spans="1:3" x14ac:dyDescent="0.2">
      <c r="A943" t="s">
        <v>741</v>
      </c>
      <c r="B943">
        <v>785</v>
      </c>
      <c r="C943">
        <v>10</v>
      </c>
    </row>
    <row r="944" spans="1:3" x14ac:dyDescent="0.2">
      <c r="A944" t="s">
        <v>765</v>
      </c>
      <c r="B944">
        <v>786</v>
      </c>
      <c r="C944">
        <v>11</v>
      </c>
    </row>
    <row r="945" spans="1:3" x14ac:dyDescent="0.2">
      <c r="A945" t="s">
        <v>742</v>
      </c>
      <c r="B945">
        <v>787</v>
      </c>
      <c r="C945">
        <v>12</v>
      </c>
    </row>
    <row r="946" spans="1:3" x14ac:dyDescent="0.2">
      <c r="A946" t="s">
        <v>766</v>
      </c>
      <c r="B946">
        <v>788</v>
      </c>
      <c r="C946">
        <v>13</v>
      </c>
    </row>
    <row r="947" spans="1:3" x14ac:dyDescent="0.2">
      <c r="A947" t="s">
        <v>69</v>
      </c>
      <c r="B947">
        <v>789</v>
      </c>
      <c r="C947">
        <v>14</v>
      </c>
    </row>
    <row r="949" spans="1:3" x14ac:dyDescent="0.2">
      <c r="A949" t="s">
        <v>767</v>
      </c>
      <c r="B949">
        <v>68</v>
      </c>
    </row>
    <row r="950" spans="1:3" x14ac:dyDescent="0.2">
      <c r="A950" t="s">
        <v>1</v>
      </c>
    </row>
    <row r="951" spans="1:3" x14ac:dyDescent="0.2">
      <c r="A951" t="s">
        <v>768</v>
      </c>
      <c r="B951">
        <v>790</v>
      </c>
      <c r="C951">
        <v>1</v>
      </c>
    </row>
    <row r="952" spans="1:3" x14ac:dyDescent="0.2">
      <c r="A952" t="s">
        <v>769</v>
      </c>
      <c r="B952">
        <v>791</v>
      </c>
      <c r="C952">
        <v>2</v>
      </c>
    </row>
    <row r="953" spans="1:3" x14ac:dyDescent="0.2">
      <c r="A953" t="s">
        <v>770</v>
      </c>
      <c r="B953">
        <v>792</v>
      </c>
      <c r="C953">
        <v>3</v>
      </c>
    </row>
    <row r="954" spans="1:3" x14ac:dyDescent="0.2">
      <c r="A954" t="s">
        <v>771</v>
      </c>
      <c r="B954">
        <v>793</v>
      </c>
      <c r="C954">
        <v>4</v>
      </c>
    </row>
    <row r="955" spans="1:3" x14ac:dyDescent="0.2">
      <c r="A955" t="s">
        <v>757</v>
      </c>
      <c r="B955">
        <v>794</v>
      </c>
      <c r="C955">
        <v>5</v>
      </c>
    </row>
    <row r="956" spans="1:3" x14ac:dyDescent="0.2">
      <c r="A956" t="s">
        <v>772</v>
      </c>
      <c r="B956">
        <v>795</v>
      </c>
      <c r="C956">
        <v>6</v>
      </c>
    </row>
    <row r="957" spans="1:3" x14ac:dyDescent="0.2">
      <c r="A957" t="s">
        <v>773</v>
      </c>
      <c r="B957">
        <v>796</v>
      </c>
      <c r="C957">
        <v>7</v>
      </c>
    </row>
    <row r="958" spans="1:3" x14ac:dyDescent="0.2">
      <c r="A958" t="s">
        <v>774</v>
      </c>
      <c r="B958">
        <v>797</v>
      </c>
      <c r="C958">
        <v>8</v>
      </c>
    </row>
    <row r="959" spans="1:3" x14ac:dyDescent="0.2">
      <c r="A959" t="s">
        <v>26</v>
      </c>
      <c r="B959">
        <v>798</v>
      </c>
      <c r="C959">
        <v>9</v>
      </c>
    </row>
    <row r="960" spans="1:3" x14ac:dyDescent="0.2">
      <c r="A960" t="s">
        <v>69</v>
      </c>
      <c r="B960">
        <v>799</v>
      </c>
      <c r="C960">
        <v>10</v>
      </c>
    </row>
    <row r="962" spans="1:3" x14ac:dyDescent="0.2">
      <c r="A962" t="s">
        <v>775</v>
      </c>
      <c r="B962">
        <v>69</v>
      </c>
    </row>
    <row r="963" spans="1:3" x14ac:dyDescent="0.2">
      <c r="A963" t="s">
        <v>1</v>
      </c>
    </row>
    <row r="964" spans="1:3" x14ac:dyDescent="0.2">
      <c r="A964" t="s">
        <v>776</v>
      </c>
      <c r="B964">
        <v>800</v>
      </c>
      <c r="C964">
        <v>1</v>
      </c>
    </row>
    <row r="965" spans="1:3" x14ac:dyDescent="0.2">
      <c r="A965" t="s">
        <v>474</v>
      </c>
      <c r="B965">
        <v>801</v>
      </c>
      <c r="C965">
        <v>2</v>
      </c>
    </row>
    <row r="966" spans="1:3" x14ac:dyDescent="0.2">
      <c r="A966" t="s">
        <v>735</v>
      </c>
      <c r="B966">
        <v>802</v>
      </c>
      <c r="C966">
        <v>3</v>
      </c>
    </row>
    <row r="967" spans="1:3" x14ac:dyDescent="0.2">
      <c r="A967" t="s">
        <v>739</v>
      </c>
      <c r="B967">
        <v>803</v>
      </c>
      <c r="C967">
        <v>4</v>
      </c>
    </row>
    <row r="968" spans="1:3" x14ac:dyDescent="0.2">
      <c r="A968" t="s">
        <v>777</v>
      </c>
      <c r="B968">
        <v>804</v>
      </c>
      <c r="C968">
        <v>5</v>
      </c>
    </row>
    <row r="969" spans="1:3" x14ac:dyDescent="0.2">
      <c r="A969" t="s">
        <v>715</v>
      </c>
      <c r="B969">
        <v>805</v>
      </c>
      <c r="C969">
        <v>6</v>
      </c>
    </row>
    <row r="971" spans="1:3" x14ac:dyDescent="0.2">
      <c r="A971" t="s">
        <v>778</v>
      </c>
      <c r="B971">
        <v>70</v>
      </c>
    </row>
    <row r="972" spans="1:3" x14ac:dyDescent="0.2">
      <c r="A972" t="s">
        <v>1</v>
      </c>
    </row>
    <row r="973" spans="1:3" x14ac:dyDescent="0.2">
      <c r="A973" t="s">
        <v>779</v>
      </c>
      <c r="B973">
        <v>806</v>
      </c>
      <c r="C973">
        <v>1</v>
      </c>
    </row>
    <row r="974" spans="1:3" x14ac:dyDescent="0.2">
      <c r="A974" t="s">
        <v>780</v>
      </c>
      <c r="B974">
        <v>807</v>
      </c>
      <c r="C974">
        <v>2</v>
      </c>
    </row>
    <row r="975" spans="1:3" x14ac:dyDescent="0.2">
      <c r="A975" t="s">
        <v>781</v>
      </c>
      <c r="B975">
        <v>808</v>
      </c>
      <c r="C975">
        <v>3</v>
      </c>
    </row>
    <row r="976" spans="1:3" x14ac:dyDescent="0.2">
      <c r="A976" t="s">
        <v>782</v>
      </c>
      <c r="B976">
        <v>809</v>
      </c>
      <c r="C976">
        <v>4</v>
      </c>
    </row>
    <row r="978" spans="1:3" x14ac:dyDescent="0.2">
      <c r="A978" t="s">
        <v>783</v>
      </c>
      <c r="B978">
        <v>71</v>
      </c>
    </row>
    <row r="979" spans="1:3" x14ac:dyDescent="0.2">
      <c r="A979" t="s">
        <v>1</v>
      </c>
    </row>
    <row r="980" spans="1:3" x14ac:dyDescent="0.2">
      <c r="A980" t="s">
        <v>784</v>
      </c>
      <c r="B980">
        <v>810</v>
      </c>
      <c r="C980">
        <v>1</v>
      </c>
    </row>
    <row r="981" spans="1:3" x14ac:dyDescent="0.2">
      <c r="A981" t="s">
        <v>785</v>
      </c>
      <c r="B981">
        <v>811</v>
      </c>
      <c r="C981">
        <v>2</v>
      </c>
    </row>
    <row r="983" spans="1:3" x14ac:dyDescent="0.2">
      <c r="A983" t="s">
        <v>786</v>
      </c>
      <c r="B983">
        <v>72</v>
      </c>
    </row>
    <row r="984" spans="1:3" x14ac:dyDescent="0.2">
      <c r="A984" t="s">
        <v>1</v>
      </c>
    </row>
    <row r="985" spans="1:3" x14ac:dyDescent="0.2">
      <c r="A985" t="s">
        <v>787</v>
      </c>
      <c r="B985">
        <v>812</v>
      </c>
      <c r="C985">
        <v>1</v>
      </c>
    </row>
    <row r="986" spans="1:3" x14ac:dyDescent="0.2">
      <c r="A986" t="s">
        <v>788</v>
      </c>
      <c r="B986">
        <v>813</v>
      </c>
      <c r="C986">
        <v>2</v>
      </c>
    </row>
    <row r="988" spans="1:3" x14ac:dyDescent="0.2">
      <c r="A988" t="s">
        <v>789</v>
      </c>
      <c r="B988">
        <v>73</v>
      </c>
    </row>
    <row r="989" spans="1:3" x14ac:dyDescent="0.2">
      <c r="A989" t="s">
        <v>1</v>
      </c>
    </row>
    <row r="990" spans="1:3" x14ac:dyDescent="0.2">
      <c r="A990" t="s">
        <v>790</v>
      </c>
      <c r="B990">
        <v>814</v>
      </c>
      <c r="C990">
        <v>1</v>
      </c>
    </row>
    <row r="991" spans="1:3" x14ac:dyDescent="0.2">
      <c r="A991" t="s">
        <v>791</v>
      </c>
      <c r="B991">
        <v>815</v>
      </c>
      <c r="C991">
        <v>2</v>
      </c>
    </row>
    <row r="993" spans="1:3" x14ac:dyDescent="0.2">
      <c r="A993" t="s">
        <v>792</v>
      </c>
      <c r="B993">
        <v>74</v>
      </c>
    </row>
    <row r="994" spans="1:3" x14ac:dyDescent="0.2">
      <c r="A994" t="s">
        <v>1</v>
      </c>
    </row>
    <row r="995" spans="1:3" x14ac:dyDescent="0.2">
      <c r="A995" t="s">
        <v>793</v>
      </c>
      <c r="B995">
        <v>816</v>
      </c>
      <c r="C995">
        <v>1</v>
      </c>
    </row>
    <row r="996" spans="1:3" x14ac:dyDescent="0.2">
      <c r="A996" t="s">
        <v>794</v>
      </c>
      <c r="B996">
        <v>817</v>
      </c>
      <c r="C996">
        <v>2</v>
      </c>
    </row>
    <row r="998" spans="1:3" x14ac:dyDescent="0.2">
      <c r="A998" t="s">
        <v>795</v>
      </c>
      <c r="B998">
        <v>75</v>
      </c>
    </row>
    <row r="999" spans="1:3" x14ac:dyDescent="0.2">
      <c r="A999" t="s">
        <v>1</v>
      </c>
    </row>
    <row r="1000" spans="1:3" x14ac:dyDescent="0.2">
      <c r="A1000" t="s">
        <v>796</v>
      </c>
      <c r="B1000">
        <v>818</v>
      </c>
      <c r="C1000">
        <v>1</v>
      </c>
    </row>
    <row r="1001" spans="1:3" x14ac:dyDescent="0.2">
      <c r="A1001" t="s">
        <v>797</v>
      </c>
      <c r="B1001">
        <v>819</v>
      </c>
      <c r="C1001">
        <v>2</v>
      </c>
    </row>
    <row r="1002" spans="1:3" x14ac:dyDescent="0.2">
      <c r="A1002" t="s">
        <v>798</v>
      </c>
      <c r="B1002">
        <v>820</v>
      </c>
      <c r="C1002">
        <v>3</v>
      </c>
    </row>
    <row r="1003" spans="1:3" x14ac:dyDescent="0.2">
      <c r="A1003" t="s">
        <v>799</v>
      </c>
      <c r="B1003">
        <v>821</v>
      </c>
      <c r="C1003">
        <v>4</v>
      </c>
    </row>
    <row r="1005" spans="1:3" x14ac:dyDescent="0.2">
      <c r="A1005" t="s">
        <v>800</v>
      </c>
      <c r="B1005">
        <v>76</v>
      </c>
    </row>
    <row r="1006" spans="1:3" x14ac:dyDescent="0.2">
      <c r="A1006" t="s">
        <v>1</v>
      </c>
    </row>
    <row r="1007" spans="1:3" x14ac:dyDescent="0.2">
      <c r="A1007" t="s">
        <v>801</v>
      </c>
      <c r="B1007">
        <v>822</v>
      </c>
      <c r="C1007">
        <v>1</v>
      </c>
    </row>
    <row r="1008" spans="1:3" x14ac:dyDescent="0.2">
      <c r="A1008" t="s">
        <v>802</v>
      </c>
      <c r="B1008">
        <v>823</v>
      </c>
      <c r="C1008">
        <v>2</v>
      </c>
    </row>
    <row r="1010" spans="1:3" x14ac:dyDescent="0.2">
      <c r="A1010" t="s">
        <v>803</v>
      </c>
      <c r="B1010">
        <v>77</v>
      </c>
    </row>
    <row r="1011" spans="1:3" x14ac:dyDescent="0.2">
      <c r="A1011" t="s">
        <v>1</v>
      </c>
    </row>
    <row r="1012" spans="1:3" x14ac:dyDescent="0.2">
      <c r="A1012" t="s">
        <v>804</v>
      </c>
      <c r="B1012">
        <v>824</v>
      </c>
      <c r="C1012">
        <v>1</v>
      </c>
    </row>
    <row r="1013" spans="1:3" x14ac:dyDescent="0.2">
      <c r="A1013" t="s">
        <v>805</v>
      </c>
      <c r="B1013">
        <v>825</v>
      </c>
      <c r="C1013">
        <v>2</v>
      </c>
    </row>
    <row r="1014" spans="1:3" x14ac:dyDescent="0.2">
      <c r="A1014" t="s">
        <v>26</v>
      </c>
      <c r="B1014">
        <v>826</v>
      </c>
      <c r="C1014">
        <v>3</v>
      </c>
    </row>
    <row r="1016" spans="1:3" x14ac:dyDescent="0.2">
      <c r="A1016" t="s">
        <v>806</v>
      </c>
      <c r="B1016">
        <v>78</v>
      </c>
    </row>
    <row r="1017" spans="1:3" x14ac:dyDescent="0.2">
      <c r="A1017" t="s">
        <v>1</v>
      </c>
    </row>
    <row r="1018" spans="1:3" x14ac:dyDescent="0.2">
      <c r="A1018" t="s">
        <v>807</v>
      </c>
      <c r="B1018">
        <v>827</v>
      </c>
      <c r="C1018">
        <v>1</v>
      </c>
    </row>
    <row r="1019" spans="1:3" x14ac:dyDescent="0.2">
      <c r="A1019" t="s">
        <v>808</v>
      </c>
      <c r="B1019">
        <v>828</v>
      </c>
      <c r="C1019">
        <v>2</v>
      </c>
    </row>
    <row r="1021" spans="1:3" x14ac:dyDescent="0.2">
      <c r="A1021" t="s">
        <v>809</v>
      </c>
      <c r="B1021">
        <v>79</v>
      </c>
    </row>
    <row r="1022" spans="1:3" x14ac:dyDescent="0.2">
      <c r="A1022" t="s">
        <v>1</v>
      </c>
    </row>
    <row r="1023" spans="1:3" x14ac:dyDescent="0.2">
      <c r="A1023" t="s">
        <v>810</v>
      </c>
      <c r="B1023">
        <v>829</v>
      </c>
      <c r="C1023">
        <v>1</v>
      </c>
    </row>
    <row r="1024" spans="1:3" x14ac:dyDescent="0.2">
      <c r="A1024" t="s">
        <v>811</v>
      </c>
      <c r="B1024">
        <v>830</v>
      </c>
      <c r="C1024">
        <v>2</v>
      </c>
    </row>
    <row r="1025" spans="1:3" x14ac:dyDescent="0.2">
      <c r="A1025" t="s">
        <v>812</v>
      </c>
      <c r="B1025">
        <v>831</v>
      </c>
      <c r="C1025">
        <v>3</v>
      </c>
    </row>
    <row r="1027" spans="1:3" x14ac:dyDescent="0.2">
      <c r="A1027" t="s">
        <v>813</v>
      </c>
      <c r="B1027">
        <v>80</v>
      </c>
    </row>
    <row r="1028" spans="1:3" x14ac:dyDescent="0.2">
      <c r="A1028" t="s">
        <v>1</v>
      </c>
    </row>
    <row r="1029" spans="1:3" x14ac:dyDescent="0.2">
      <c r="A1029" t="s">
        <v>814</v>
      </c>
      <c r="B1029">
        <v>832</v>
      </c>
      <c r="C1029">
        <v>1</v>
      </c>
    </row>
    <row r="1030" spans="1:3" x14ac:dyDescent="0.2">
      <c r="A1030" t="s">
        <v>815</v>
      </c>
      <c r="B1030">
        <v>833</v>
      </c>
      <c r="C1030">
        <v>2</v>
      </c>
    </row>
    <row r="1031" spans="1:3" x14ac:dyDescent="0.2">
      <c r="A1031" t="s">
        <v>816</v>
      </c>
      <c r="B1031">
        <v>834</v>
      </c>
      <c r="C1031">
        <v>3</v>
      </c>
    </row>
    <row r="1032" spans="1:3" x14ac:dyDescent="0.2">
      <c r="A1032" t="s">
        <v>817</v>
      </c>
      <c r="B1032">
        <v>835</v>
      </c>
      <c r="C1032">
        <v>4</v>
      </c>
    </row>
    <row r="1033" spans="1:3" x14ac:dyDescent="0.2">
      <c r="A1033" t="s">
        <v>818</v>
      </c>
      <c r="B1033">
        <v>836</v>
      </c>
      <c r="C1033">
        <v>5</v>
      </c>
    </row>
    <row r="1034" spans="1:3" x14ac:dyDescent="0.2">
      <c r="A1034" t="s">
        <v>819</v>
      </c>
      <c r="B1034">
        <v>837</v>
      </c>
      <c r="C1034">
        <v>6</v>
      </c>
    </row>
    <row r="1035" spans="1:3" x14ac:dyDescent="0.2">
      <c r="A1035" t="s">
        <v>820</v>
      </c>
      <c r="B1035">
        <v>838</v>
      </c>
      <c r="C1035">
        <v>7</v>
      </c>
    </row>
    <row r="1037" spans="1:3" x14ac:dyDescent="0.2">
      <c r="A1037" t="s">
        <v>821</v>
      </c>
      <c r="B1037">
        <v>81</v>
      </c>
    </row>
    <row r="1038" spans="1:3" x14ac:dyDescent="0.2">
      <c r="A1038" t="s">
        <v>1</v>
      </c>
    </row>
    <row r="1039" spans="1:3" x14ac:dyDescent="0.2">
      <c r="A1039" t="s">
        <v>822</v>
      </c>
      <c r="B1039">
        <v>839</v>
      </c>
      <c r="C1039">
        <v>1</v>
      </c>
    </row>
    <row r="1040" spans="1:3" x14ac:dyDescent="0.2">
      <c r="A1040" t="s">
        <v>823</v>
      </c>
      <c r="B1040">
        <v>840</v>
      </c>
      <c r="C1040">
        <v>2</v>
      </c>
    </row>
    <row r="1041" spans="1:3" x14ac:dyDescent="0.2">
      <c r="A1041" t="s">
        <v>824</v>
      </c>
      <c r="B1041">
        <v>841</v>
      </c>
      <c r="C1041">
        <v>3</v>
      </c>
    </row>
    <row r="1042" spans="1:3" x14ac:dyDescent="0.2">
      <c r="A1042" t="s">
        <v>825</v>
      </c>
      <c r="B1042">
        <v>842</v>
      </c>
      <c r="C1042">
        <v>4</v>
      </c>
    </row>
    <row r="1044" spans="1:3" x14ac:dyDescent="0.2">
      <c r="A1044" t="s">
        <v>826</v>
      </c>
      <c r="B1044">
        <v>82</v>
      </c>
    </row>
    <row r="1045" spans="1:3" x14ac:dyDescent="0.2">
      <c r="A1045" t="s">
        <v>1</v>
      </c>
    </row>
    <row r="1046" spans="1:3" x14ac:dyDescent="0.2">
      <c r="A1046" t="s">
        <v>827</v>
      </c>
      <c r="B1046">
        <v>843</v>
      </c>
      <c r="C1046">
        <v>1</v>
      </c>
    </row>
    <row r="1047" spans="1:3" x14ac:dyDescent="0.2">
      <c r="A1047" t="s">
        <v>828</v>
      </c>
      <c r="B1047">
        <v>844</v>
      </c>
      <c r="C1047">
        <v>2</v>
      </c>
    </row>
    <row r="1048" spans="1:3" x14ac:dyDescent="0.2">
      <c r="A1048" t="s">
        <v>829</v>
      </c>
      <c r="B1048">
        <v>845</v>
      </c>
      <c r="C1048">
        <v>3</v>
      </c>
    </row>
    <row r="1049" spans="1:3" x14ac:dyDescent="0.2">
      <c r="A1049" t="s">
        <v>830</v>
      </c>
      <c r="B1049">
        <v>846</v>
      </c>
      <c r="C1049">
        <v>4</v>
      </c>
    </row>
    <row r="1050" spans="1:3" x14ac:dyDescent="0.2">
      <c r="A1050" t="s">
        <v>69</v>
      </c>
      <c r="B1050">
        <v>847</v>
      </c>
      <c r="C1050">
        <v>5</v>
      </c>
    </row>
    <row r="1052" spans="1:3" x14ac:dyDescent="0.2">
      <c r="A1052" t="s">
        <v>831</v>
      </c>
      <c r="B1052">
        <v>83</v>
      </c>
    </row>
    <row r="1053" spans="1:3" x14ac:dyDescent="0.2">
      <c r="A1053" t="s">
        <v>1</v>
      </c>
    </row>
    <row r="1054" spans="1:3" x14ac:dyDescent="0.2">
      <c r="A1054" t="s">
        <v>832</v>
      </c>
      <c r="B1054">
        <v>851</v>
      </c>
      <c r="C1054">
        <v>1</v>
      </c>
    </row>
    <row r="1055" spans="1:3" x14ac:dyDescent="0.2">
      <c r="A1055" t="s">
        <v>833</v>
      </c>
      <c r="B1055">
        <v>852</v>
      </c>
      <c r="C1055">
        <v>2</v>
      </c>
    </row>
    <row r="1056" spans="1:3" x14ac:dyDescent="0.2">
      <c r="A1056" t="s">
        <v>834</v>
      </c>
      <c r="B1056">
        <v>853</v>
      </c>
      <c r="C1056">
        <v>3</v>
      </c>
    </row>
    <row r="1057" spans="1:3" x14ac:dyDescent="0.2">
      <c r="A1057" t="s">
        <v>835</v>
      </c>
      <c r="B1057">
        <v>854</v>
      </c>
      <c r="C1057">
        <v>4</v>
      </c>
    </row>
    <row r="1058" spans="1:3" x14ac:dyDescent="0.2">
      <c r="A1058" t="s">
        <v>836</v>
      </c>
      <c r="B1058">
        <v>855</v>
      </c>
      <c r="C1058">
        <v>5</v>
      </c>
    </row>
    <row r="1059" spans="1:3" x14ac:dyDescent="0.2">
      <c r="A1059" t="s">
        <v>837</v>
      </c>
      <c r="B1059">
        <v>856</v>
      </c>
      <c r="C1059">
        <v>6</v>
      </c>
    </row>
    <row r="1061" spans="1:3" x14ac:dyDescent="0.2">
      <c r="A1061" t="s">
        <v>838</v>
      </c>
      <c r="B1061">
        <v>84</v>
      </c>
    </row>
    <row r="1062" spans="1:3" x14ac:dyDescent="0.2">
      <c r="A1062" t="s">
        <v>1</v>
      </c>
    </row>
    <row r="1063" spans="1:3" x14ac:dyDescent="0.2">
      <c r="A1063" t="s">
        <v>839</v>
      </c>
      <c r="B1063">
        <v>857</v>
      </c>
      <c r="C1063">
        <v>1</v>
      </c>
    </row>
    <row r="1064" spans="1:3" x14ac:dyDescent="0.2">
      <c r="A1064" t="s">
        <v>840</v>
      </c>
      <c r="B1064">
        <v>858</v>
      </c>
      <c r="C1064">
        <v>2</v>
      </c>
    </row>
    <row r="1065" spans="1:3" x14ac:dyDescent="0.2">
      <c r="A1065" t="s">
        <v>841</v>
      </c>
      <c r="B1065">
        <v>859</v>
      </c>
      <c r="C1065">
        <v>3</v>
      </c>
    </row>
    <row r="1067" spans="1:3" x14ac:dyDescent="0.2">
      <c r="A1067" t="s">
        <v>842</v>
      </c>
      <c r="B1067">
        <v>85</v>
      </c>
    </row>
    <row r="1068" spans="1:3" x14ac:dyDescent="0.2">
      <c r="A1068" t="s">
        <v>1</v>
      </c>
    </row>
    <row r="1069" spans="1:3" x14ac:dyDescent="0.2">
      <c r="A1069" t="s">
        <v>672</v>
      </c>
      <c r="B1069">
        <v>860</v>
      </c>
      <c r="C1069">
        <v>1</v>
      </c>
    </row>
    <row r="1070" spans="1:3" x14ac:dyDescent="0.2">
      <c r="A1070" t="s">
        <v>794</v>
      </c>
      <c r="B1070">
        <v>861</v>
      </c>
      <c r="C1070">
        <v>2</v>
      </c>
    </row>
    <row r="1071" spans="1:3" x14ac:dyDescent="0.2">
      <c r="A1071" t="s">
        <v>843</v>
      </c>
      <c r="B1071">
        <v>862</v>
      </c>
      <c r="C1071">
        <v>3</v>
      </c>
    </row>
    <row r="1073" spans="1:3" x14ac:dyDescent="0.2">
      <c r="A1073" t="s">
        <v>844</v>
      </c>
      <c r="B1073">
        <v>86</v>
      </c>
    </row>
    <row r="1074" spans="1:3" x14ac:dyDescent="0.2">
      <c r="A1074" t="s">
        <v>1</v>
      </c>
    </row>
    <row r="1075" spans="1:3" x14ac:dyDescent="0.2">
      <c r="A1075" t="s">
        <v>845</v>
      </c>
      <c r="B1075">
        <v>863</v>
      </c>
      <c r="C1075">
        <v>1</v>
      </c>
    </row>
    <row r="1076" spans="1:3" x14ac:dyDescent="0.2">
      <c r="A1076" t="s">
        <v>846</v>
      </c>
      <c r="B1076">
        <v>864</v>
      </c>
      <c r="C1076">
        <v>2</v>
      </c>
    </row>
    <row r="1077" spans="1:3" x14ac:dyDescent="0.2">
      <c r="A1077" t="s">
        <v>847</v>
      </c>
      <c r="B1077">
        <v>865</v>
      </c>
      <c r="C1077">
        <v>3</v>
      </c>
    </row>
    <row r="1078" spans="1:3" x14ac:dyDescent="0.2">
      <c r="A1078" t="s">
        <v>848</v>
      </c>
      <c r="B1078">
        <v>866</v>
      </c>
      <c r="C1078">
        <v>4</v>
      </c>
    </row>
    <row r="1080" spans="1:3" x14ac:dyDescent="0.2">
      <c r="A1080" t="s">
        <v>849</v>
      </c>
      <c r="B1080">
        <v>87</v>
      </c>
    </row>
    <row r="1081" spans="1:3" x14ac:dyDescent="0.2">
      <c r="A1081" t="s">
        <v>1</v>
      </c>
    </row>
    <row r="1082" spans="1:3" x14ac:dyDescent="0.2">
      <c r="A1082" t="s">
        <v>850</v>
      </c>
      <c r="B1082">
        <v>867</v>
      </c>
      <c r="C1082">
        <v>1</v>
      </c>
    </row>
    <row r="1083" spans="1:3" x14ac:dyDescent="0.2">
      <c r="A1083" t="s">
        <v>851</v>
      </c>
      <c r="B1083">
        <v>868</v>
      </c>
      <c r="C1083">
        <v>2</v>
      </c>
    </row>
    <row r="1084" spans="1:3" x14ac:dyDescent="0.2">
      <c r="A1084" t="s">
        <v>852</v>
      </c>
      <c r="B1084">
        <v>869</v>
      </c>
      <c r="C1084">
        <v>3</v>
      </c>
    </row>
    <row r="1085" spans="1:3" x14ac:dyDescent="0.2">
      <c r="A1085" t="s">
        <v>853</v>
      </c>
      <c r="B1085">
        <v>870</v>
      </c>
      <c r="C1085">
        <v>4</v>
      </c>
    </row>
    <row r="1086" spans="1:3" x14ac:dyDescent="0.2">
      <c r="A1086" t="s">
        <v>854</v>
      </c>
      <c r="B1086">
        <v>871</v>
      </c>
      <c r="C1086">
        <v>5</v>
      </c>
    </row>
    <row r="1087" spans="1:3" x14ac:dyDescent="0.2">
      <c r="A1087" t="s">
        <v>848</v>
      </c>
      <c r="B1087">
        <v>872</v>
      </c>
      <c r="C1087">
        <v>6</v>
      </c>
    </row>
    <row r="1089" spans="1:3" x14ac:dyDescent="0.2">
      <c r="A1089" t="s">
        <v>855</v>
      </c>
      <c r="B1089">
        <v>88</v>
      </c>
    </row>
    <row r="1090" spans="1:3" x14ac:dyDescent="0.2">
      <c r="A1090" t="s">
        <v>1</v>
      </c>
    </row>
    <row r="1091" spans="1:3" x14ac:dyDescent="0.2">
      <c r="A1091" t="s">
        <v>856</v>
      </c>
      <c r="B1091">
        <v>873</v>
      </c>
      <c r="C1091">
        <v>1</v>
      </c>
    </row>
    <row r="1092" spans="1:3" x14ac:dyDescent="0.2">
      <c r="A1092" t="s">
        <v>857</v>
      </c>
      <c r="B1092">
        <v>874</v>
      </c>
      <c r="C1092">
        <v>2</v>
      </c>
    </row>
    <row r="1093" spans="1:3" x14ac:dyDescent="0.2">
      <c r="A1093" t="s">
        <v>858</v>
      </c>
      <c r="B1093">
        <v>875</v>
      </c>
      <c r="C1093">
        <v>3</v>
      </c>
    </row>
    <row r="1094" spans="1:3" x14ac:dyDescent="0.2">
      <c r="A1094" t="s">
        <v>859</v>
      </c>
      <c r="B1094">
        <v>876</v>
      </c>
      <c r="C1094">
        <v>4</v>
      </c>
    </row>
    <row r="1095" spans="1:3" x14ac:dyDescent="0.2">
      <c r="A1095" t="s">
        <v>860</v>
      </c>
      <c r="B1095">
        <v>901</v>
      </c>
      <c r="C1095">
        <v>5</v>
      </c>
    </row>
    <row r="1097" spans="1:3" x14ac:dyDescent="0.2">
      <c r="A1097" t="s">
        <v>861</v>
      </c>
      <c r="B1097">
        <v>89</v>
      </c>
    </row>
    <row r="1098" spans="1:3" x14ac:dyDescent="0.2">
      <c r="A1098" t="s">
        <v>1</v>
      </c>
    </row>
    <row r="1099" spans="1:3" x14ac:dyDescent="0.2">
      <c r="A1099" t="s">
        <v>862</v>
      </c>
      <c r="B1099">
        <v>877</v>
      </c>
      <c r="C1099">
        <v>1</v>
      </c>
    </row>
    <row r="1100" spans="1:3" x14ac:dyDescent="0.2">
      <c r="A1100" t="s">
        <v>863</v>
      </c>
      <c r="B1100">
        <v>878</v>
      </c>
      <c r="C1100">
        <v>2</v>
      </c>
    </row>
    <row r="1101" spans="1:3" x14ac:dyDescent="0.2">
      <c r="A1101" t="s">
        <v>864</v>
      </c>
      <c r="B1101">
        <v>879</v>
      </c>
      <c r="C1101">
        <v>3</v>
      </c>
    </row>
    <row r="1103" spans="1:3" x14ac:dyDescent="0.2">
      <c r="A1103" t="s">
        <v>865</v>
      </c>
      <c r="B1103">
        <v>90</v>
      </c>
    </row>
    <row r="1104" spans="1:3" x14ac:dyDescent="0.2">
      <c r="A1104" t="s">
        <v>1</v>
      </c>
    </row>
    <row r="1105" spans="1:3" x14ac:dyDescent="0.2">
      <c r="A1105" t="s">
        <v>866</v>
      </c>
      <c r="B1105">
        <v>880</v>
      </c>
      <c r="C1105">
        <v>1</v>
      </c>
    </row>
    <row r="1106" spans="1:3" x14ac:dyDescent="0.2">
      <c r="A1106" t="s">
        <v>867</v>
      </c>
      <c r="B1106">
        <v>881</v>
      </c>
      <c r="C1106">
        <v>2</v>
      </c>
    </row>
    <row r="1107" spans="1:3" x14ac:dyDescent="0.2">
      <c r="A1107" t="s">
        <v>868</v>
      </c>
      <c r="B1107">
        <v>882</v>
      </c>
      <c r="C1107">
        <v>3</v>
      </c>
    </row>
    <row r="1108" spans="1:3" x14ac:dyDescent="0.2">
      <c r="A1108" t="s">
        <v>15</v>
      </c>
      <c r="B1108">
        <v>883</v>
      </c>
      <c r="C1108">
        <v>4</v>
      </c>
    </row>
    <row r="1109" spans="1:3" x14ac:dyDescent="0.2">
      <c r="A1109" t="s">
        <v>869</v>
      </c>
      <c r="B1109">
        <v>884</v>
      </c>
      <c r="C1109">
        <v>5</v>
      </c>
    </row>
    <row r="1110" spans="1:3" x14ac:dyDescent="0.2">
      <c r="A1110" t="s">
        <v>341</v>
      </c>
      <c r="B1110">
        <v>885</v>
      </c>
      <c r="C1110">
        <v>6</v>
      </c>
    </row>
    <row r="1111" spans="1:3" x14ac:dyDescent="0.2">
      <c r="A1111" t="s">
        <v>870</v>
      </c>
      <c r="B1111">
        <v>886</v>
      </c>
      <c r="C1111">
        <v>7</v>
      </c>
    </row>
    <row r="1112" spans="1:3" x14ac:dyDescent="0.2">
      <c r="A1112" t="s">
        <v>871</v>
      </c>
      <c r="B1112">
        <v>902</v>
      </c>
      <c r="C1112">
        <v>8</v>
      </c>
    </row>
    <row r="1113" spans="1:3" x14ac:dyDescent="0.2">
      <c r="A1113" t="s">
        <v>864</v>
      </c>
      <c r="B1113">
        <v>887</v>
      </c>
      <c r="C1113">
        <v>9</v>
      </c>
    </row>
    <row r="1115" spans="1:3" x14ac:dyDescent="0.2">
      <c r="A1115" t="s">
        <v>872</v>
      </c>
      <c r="B1115">
        <v>91</v>
      </c>
    </row>
    <row r="1116" spans="1:3" x14ac:dyDescent="0.2">
      <c r="A1116" t="s">
        <v>1</v>
      </c>
    </row>
    <row r="1117" spans="1:3" x14ac:dyDescent="0.2">
      <c r="A1117" t="s">
        <v>873</v>
      </c>
      <c r="B1117">
        <v>888</v>
      </c>
      <c r="C1117">
        <v>1</v>
      </c>
    </row>
    <row r="1118" spans="1:3" x14ac:dyDescent="0.2">
      <c r="A1118" t="s">
        <v>874</v>
      </c>
      <c r="B1118">
        <v>889</v>
      </c>
      <c r="C1118">
        <v>2</v>
      </c>
    </row>
    <row r="1120" spans="1:3" x14ac:dyDescent="0.2">
      <c r="A1120" t="s">
        <v>875</v>
      </c>
      <c r="B1120">
        <v>92</v>
      </c>
    </row>
    <row r="1121" spans="1:3" x14ac:dyDescent="0.2">
      <c r="A1121" t="s">
        <v>1</v>
      </c>
    </row>
    <row r="1122" spans="1:3" x14ac:dyDescent="0.2">
      <c r="A1122" t="s">
        <v>876</v>
      </c>
      <c r="B1122">
        <v>890</v>
      </c>
      <c r="C1122">
        <v>1</v>
      </c>
    </row>
    <row r="1123" spans="1:3" x14ac:dyDescent="0.2">
      <c r="A1123" t="s">
        <v>877</v>
      </c>
      <c r="B1123">
        <v>891</v>
      </c>
      <c r="C1123">
        <v>2</v>
      </c>
    </row>
    <row r="1125" spans="1:3" x14ac:dyDescent="0.2">
      <c r="A1125" t="s">
        <v>878</v>
      </c>
      <c r="B1125">
        <v>93</v>
      </c>
    </row>
    <row r="1126" spans="1:3" x14ac:dyDescent="0.2">
      <c r="A1126" t="s">
        <v>1</v>
      </c>
    </row>
    <row r="1127" spans="1:3" x14ac:dyDescent="0.2">
      <c r="A1127" t="s">
        <v>879</v>
      </c>
      <c r="B1127">
        <v>892</v>
      </c>
      <c r="C1127">
        <v>1</v>
      </c>
    </row>
    <row r="1128" spans="1:3" x14ac:dyDescent="0.2">
      <c r="A1128" t="s">
        <v>880</v>
      </c>
      <c r="B1128">
        <v>893</v>
      </c>
      <c r="C1128">
        <v>2</v>
      </c>
    </row>
    <row r="1129" spans="1:3" x14ac:dyDescent="0.2">
      <c r="A1129" t="s">
        <v>881</v>
      </c>
      <c r="B1129">
        <v>894</v>
      </c>
      <c r="C1129">
        <v>3</v>
      </c>
    </row>
    <row r="1130" spans="1:3" x14ac:dyDescent="0.2">
      <c r="A1130" t="s">
        <v>69</v>
      </c>
      <c r="B1130">
        <v>895</v>
      </c>
      <c r="C1130">
        <v>4</v>
      </c>
    </row>
    <row r="1132" spans="1:3" x14ac:dyDescent="0.2">
      <c r="A1132" t="s">
        <v>882</v>
      </c>
      <c r="B1132">
        <v>94</v>
      </c>
    </row>
    <row r="1133" spans="1:3" x14ac:dyDescent="0.2">
      <c r="A1133" t="s">
        <v>1</v>
      </c>
    </row>
    <row r="1134" spans="1:3" x14ac:dyDescent="0.2">
      <c r="A1134" t="s">
        <v>883</v>
      </c>
      <c r="B1134">
        <v>896</v>
      </c>
      <c r="C1134">
        <v>1</v>
      </c>
    </row>
    <row r="1135" spans="1:3" x14ac:dyDescent="0.2">
      <c r="A1135" t="s">
        <v>884</v>
      </c>
      <c r="B1135">
        <v>897</v>
      </c>
      <c r="C1135">
        <v>2</v>
      </c>
    </row>
    <row r="1136" spans="1:3" x14ac:dyDescent="0.2">
      <c r="A1136" t="s">
        <v>885</v>
      </c>
      <c r="B1136">
        <v>934</v>
      </c>
      <c r="C1136">
        <v>3</v>
      </c>
    </row>
    <row r="1137" spans="1:3" x14ac:dyDescent="0.2">
      <c r="A1137" t="s">
        <v>886</v>
      </c>
      <c r="B1137">
        <v>898</v>
      </c>
      <c r="C1137">
        <v>4</v>
      </c>
    </row>
    <row r="1138" spans="1:3" x14ac:dyDescent="0.2">
      <c r="A1138" t="s">
        <v>887</v>
      </c>
      <c r="B1138">
        <v>899</v>
      </c>
      <c r="C1138">
        <v>5</v>
      </c>
    </row>
    <row r="1139" spans="1:3" x14ac:dyDescent="0.2">
      <c r="A1139" t="s">
        <v>888</v>
      </c>
      <c r="B1139">
        <v>900</v>
      </c>
      <c r="C1139">
        <v>6</v>
      </c>
    </row>
    <row r="1141" spans="1:3" x14ac:dyDescent="0.2">
      <c r="A1141" t="s">
        <v>889</v>
      </c>
      <c r="B1141">
        <v>95</v>
      </c>
    </row>
    <row r="1142" spans="1:3" x14ac:dyDescent="0.2">
      <c r="A1142" t="s">
        <v>1</v>
      </c>
    </row>
    <row r="1143" spans="1:3" x14ac:dyDescent="0.2">
      <c r="A1143" t="s">
        <v>814</v>
      </c>
      <c r="B1143">
        <v>909</v>
      </c>
      <c r="C1143">
        <v>1</v>
      </c>
    </row>
    <row r="1144" spans="1:3" x14ac:dyDescent="0.2">
      <c r="A1144" t="s">
        <v>890</v>
      </c>
      <c r="B1144">
        <v>910</v>
      </c>
      <c r="C1144">
        <v>2</v>
      </c>
    </row>
    <row r="1145" spans="1:3" x14ac:dyDescent="0.2">
      <c r="A1145" t="s">
        <v>891</v>
      </c>
      <c r="B1145">
        <v>911</v>
      </c>
      <c r="C1145">
        <v>3</v>
      </c>
    </row>
    <row r="1146" spans="1:3" x14ac:dyDescent="0.2">
      <c r="A1146" t="s">
        <v>892</v>
      </c>
      <c r="B1146">
        <v>912</v>
      </c>
      <c r="C1146">
        <v>4</v>
      </c>
    </row>
    <row r="1147" spans="1:3" x14ac:dyDescent="0.2">
      <c r="A1147" t="s">
        <v>893</v>
      </c>
      <c r="B1147">
        <v>913</v>
      </c>
      <c r="C1147">
        <v>5</v>
      </c>
    </row>
    <row r="1148" spans="1:3" x14ac:dyDescent="0.2">
      <c r="A1148" t="s">
        <v>894</v>
      </c>
      <c r="B1148">
        <v>914</v>
      </c>
      <c r="C1148">
        <v>6</v>
      </c>
    </row>
    <row r="1149" spans="1:3" x14ac:dyDescent="0.2">
      <c r="A1149" t="s">
        <v>820</v>
      </c>
      <c r="B1149">
        <v>915</v>
      </c>
      <c r="C1149">
        <v>7</v>
      </c>
    </row>
    <row r="1151" spans="1:3" x14ac:dyDescent="0.2">
      <c r="A1151" t="s">
        <v>895</v>
      </c>
      <c r="B1151">
        <v>96</v>
      </c>
    </row>
    <row r="1152" spans="1:3" x14ac:dyDescent="0.2">
      <c r="A1152" t="s">
        <v>1</v>
      </c>
    </row>
    <row r="1153" spans="1:3" x14ac:dyDescent="0.2">
      <c r="A1153" t="s">
        <v>896</v>
      </c>
      <c r="B1153">
        <v>916</v>
      </c>
      <c r="C1153">
        <v>1</v>
      </c>
    </row>
    <row r="1154" spans="1:3" x14ac:dyDescent="0.2">
      <c r="A1154" t="s">
        <v>897</v>
      </c>
      <c r="B1154">
        <v>917</v>
      </c>
      <c r="C1154">
        <v>2</v>
      </c>
    </row>
    <row r="1156" spans="1:3" x14ac:dyDescent="0.2">
      <c r="A1156" t="s">
        <v>898</v>
      </c>
      <c r="B1156">
        <v>97</v>
      </c>
    </row>
    <row r="1157" spans="1:3" x14ac:dyDescent="0.2">
      <c r="A1157" t="s">
        <v>1</v>
      </c>
    </row>
    <row r="1158" spans="1:3" x14ac:dyDescent="0.2">
      <c r="A1158" t="s">
        <v>899</v>
      </c>
      <c r="B1158">
        <v>918</v>
      </c>
      <c r="C1158">
        <v>1</v>
      </c>
    </row>
    <row r="1159" spans="1:3" x14ac:dyDescent="0.2">
      <c r="A1159" t="s">
        <v>900</v>
      </c>
      <c r="B1159">
        <v>919</v>
      </c>
      <c r="C1159">
        <v>2</v>
      </c>
    </row>
    <row r="1161" spans="1:3" x14ac:dyDescent="0.2">
      <c r="A1161" t="s">
        <v>901</v>
      </c>
      <c r="B1161">
        <v>98</v>
      </c>
    </row>
    <row r="1162" spans="1:3" x14ac:dyDescent="0.2">
      <c r="A1162" t="s">
        <v>1</v>
      </c>
    </row>
    <row r="1163" spans="1:3" x14ac:dyDescent="0.2">
      <c r="A1163" t="s">
        <v>5</v>
      </c>
      <c r="B1163">
        <v>920</v>
      </c>
      <c r="C1163">
        <v>1</v>
      </c>
    </row>
    <row r="1164" spans="1:3" x14ac:dyDescent="0.2">
      <c r="A1164" t="s">
        <v>6</v>
      </c>
      <c r="B1164">
        <v>921</v>
      </c>
      <c r="C1164">
        <v>2</v>
      </c>
    </row>
    <row r="1165" spans="1:3" x14ac:dyDescent="0.2">
      <c r="A1165" t="s">
        <v>902</v>
      </c>
      <c r="B1165">
        <v>922</v>
      </c>
      <c r="C1165">
        <v>3</v>
      </c>
    </row>
    <row r="1166" spans="1:3" x14ac:dyDescent="0.2">
      <c r="A1166" t="s">
        <v>903</v>
      </c>
      <c r="B1166">
        <v>923</v>
      </c>
      <c r="C1166">
        <v>4</v>
      </c>
    </row>
    <row r="1168" spans="1:3" x14ac:dyDescent="0.2">
      <c r="A1168" t="s">
        <v>904</v>
      </c>
      <c r="B1168">
        <v>99</v>
      </c>
    </row>
    <row r="1169" spans="1:3" x14ac:dyDescent="0.2">
      <c r="A1169" t="s">
        <v>1</v>
      </c>
    </row>
    <row r="1170" spans="1:3" x14ac:dyDescent="0.2">
      <c r="A1170" t="s">
        <v>905</v>
      </c>
      <c r="B1170">
        <v>924</v>
      </c>
      <c r="C1170">
        <v>1</v>
      </c>
    </row>
    <row r="1171" spans="1:3" x14ac:dyDescent="0.2">
      <c r="A1171" t="s">
        <v>906</v>
      </c>
      <c r="B1171">
        <v>925</v>
      </c>
      <c r="C1171">
        <v>2</v>
      </c>
    </row>
    <row r="1173" spans="1:3" x14ac:dyDescent="0.2">
      <c r="A1173" t="s">
        <v>907</v>
      </c>
      <c r="B1173">
        <v>100</v>
      </c>
    </row>
    <row r="1174" spans="1:3" x14ac:dyDescent="0.2">
      <c r="A1174" t="s">
        <v>1</v>
      </c>
    </row>
    <row r="1175" spans="1:3" x14ac:dyDescent="0.2">
      <c r="A1175" t="s">
        <v>908</v>
      </c>
      <c r="B1175">
        <v>926</v>
      </c>
      <c r="C1175">
        <v>1</v>
      </c>
    </row>
    <row r="1176" spans="1:3" x14ac:dyDescent="0.2">
      <c r="A1176" t="s">
        <v>909</v>
      </c>
      <c r="B1176">
        <v>927</v>
      </c>
      <c r="C1176">
        <v>2</v>
      </c>
    </row>
    <row r="1177" spans="1:3" x14ac:dyDescent="0.2">
      <c r="A1177" t="s">
        <v>910</v>
      </c>
      <c r="B1177">
        <v>928</v>
      </c>
      <c r="C1177">
        <v>3</v>
      </c>
    </row>
    <row r="1178" spans="1:3" x14ac:dyDescent="0.2">
      <c r="A1178" t="s">
        <v>69</v>
      </c>
      <c r="B1178">
        <v>929</v>
      </c>
      <c r="C1178">
        <v>4</v>
      </c>
    </row>
    <row r="1180" spans="1:3" x14ac:dyDescent="0.2">
      <c r="A1180" t="s">
        <v>911</v>
      </c>
      <c r="B1180">
        <v>101</v>
      </c>
    </row>
    <row r="1181" spans="1:3" x14ac:dyDescent="0.2">
      <c r="A1181" t="s">
        <v>1</v>
      </c>
    </row>
    <row r="1182" spans="1:3" x14ac:dyDescent="0.2">
      <c r="A1182" t="s">
        <v>912</v>
      </c>
      <c r="B1182">
        <v>930</v>
      </c>
      <c r="C1182">
        <v>1</v>
      </c>
    </row>
    <row r="1183" spans="1:3" x14ac:dyDescent="0.2">
      <c r="A1183" t="s">
        <v>913</v>
      </c>
      <c r="B1183">
        <v>931</v>
      </c>
      <c r="C1183">
        <v>2</v>
      </c>
    </row>
    <row r="1184" spans="1:3" x14ac:dyDescent="0.2">
      <c r="A1184" t="s">
        <v>914</v>
      </c>
      <c r="B1184">
        <v>932</v>
      </c>
      <c r="C1184">
        <v>3</v>
      </c>
    </row>
    <row r="1185" spans="1:3" x14ac:dyDescent="0.2">
      <c r="A1185" t="s">
        <v>69</v>
      </c>
      <c r="B1185">
        <v>933</v>
      </c>
      <c r="C1185">
        <v>4</v>
      </c>
    </row>
  </sheetData>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4"/>
  <sheetViews>
    <sheetView topLeftCell="A10" zoomScale="120" zoomScaleNormal="120" workbookViewId="0">
      <selection activeCell="A53" sqref="A53"/>
    </sheetView>
  </sheetViews>
  <sheetFormatPr defaultRowHeight="12.75" x14ac:dyDescent="0.2"/>
  <cols>
    <col min="1" max="1" width="40.7109375" style="1" customWidth="1"/>
    <col min="2" max="6" width="15.7109375" style="1" customWidth="1"/>
  </cols>
  <sheetData>
    <row r="1" spans="1:4" ht="13.5" x14ac:dyDescent="0.25">
      <c r="A1" s="57" t="s">
        <v>915</v>
      </c>
      <c r="B1" s="58"/>
    </row>
    <row r="2" spans="1:4" ht="13.5" x14ac:dyDescent="0.25">
      <c r="A2" s="59" t="s">
        <v>916</v>
      </c>
      <c r="B2" s="58"/>
    </row>
    <row r="4" spans="1:4" x14ac:dyDescent="0.2">
      <c r="A4" s="60" t="s">
        <v>917</v>
      </c>
      <c r="B4" s="62"/>
    </row>
    <row r="5" spans="1:4" x14ac:dyDescent="0.2">
      <c r="A5" s="54"/>
      <c r="B5" s="55" t="s">
        <v>918</v>
      </c>
    </row>
    <row r="6" spans="1:4" x14ac:dyDescent="0.2">
      <c r="A6" s="2" t="s">
        <v>919</v>
      </c>
      <c r="B6" s="27" t="s">
        <v>920</v>
      </c>
    </row>
    <row r="7" spans="1:4" ht="13.5" thickBot="1" x14ac:dyDescent="0.25">
      <c r="A7" s="10" t="s">
        <v>921</v>
      </c>
      <c r="B7" s="16" t="s">
        <v>920</v>
      </c>
    </row>
    <row r="8" spans="1:4" x14ac:dyDescent="0.2">
      <c r="A8" s="6"/>
    </row>
    <row r="10" spans="1:4" x14ac:dyDescent="0.2">
      <c r="A10" s="60" t="s">
        <v>922</v>
      </c>
      <c r="B10" s="61"/>
      <c r="C10" s="61"/>
      <c r="D10" s="62"/>
    </row>
    <row r="11" spans="1:4" ht="25.5" x14ac:dyDescent="0.2">
      <c r="A11" s="54"/>
      <c r="B11" s="56" t="s">
        <v>923</v>
      </c>
      <c r="C11" s="56" t="s">
        <v>924</v>
      </c>
      <c r="D11" s="55" t="s">
        <v>925</v>
      </c>
    </row>
    <row r="12" spans="1:4" x14ac:dyDescent="0.2">
      <c r="A12" s="2" t="s">
        <v>926</v>
      </c>
      <c r="B12" s="23" t="s">
        <v>920</v>
      </c>
      <c r="C12" s="23" t="s">
        <v>920</v>
      </c>
      <c r="D12" s="47">
        <f t="shared" ref="D12:D17" si="0">SUM(B12,C12)</f>
        <v>0</v>
      </c>
    </row>
    <row r="13" spans="1:4" x14ac:dyDescent="0.2">
      <c r="A13" s="3" t="s">
        <v>927</v>
      </c>
      <c r="B13" s="24" t="s">
        <v>920</v>
      </c>
      <c r="C13" s="24" t="s">
        <v>920</v>
      </c>
      <c r="D13" s="48">
        <f t="shared" si="0"/>
        <v>0</v>
      </c>
    </row>
    <row r="14" spans="1:4" x14ac:dyDescent="0.2">
      <c r="A14" s="4" t="s">
        <v>928</v>
      </c>
      <c r="B14" s="23" t="s">
        <v>920</v>
      </c>
      <c r="C14" s="23" t="s">
        <v>920</v>
      </c>
      <c r="D14" s="47">
        <f t="shared" si="0"/>
        <v>0</v>
      </c>
    </row>
    <row r="15" spans="1:4" x14ac:dyDescent="0.2">
      <c r="A15" s="3" t="s">
        <v>929</v>
      </c>
      <c r="B15" s="24" t="s">
        <v>920</v>
      </c>
      <c r="C15" s="24" t="s">
        <v>920</v>
      </c>
      <c r="D15" s="48">
        <f t="shared" si="0"/>
        <v>0</v>
      </c>
    </row>
    <row r="16" spans="1:4" x14ac:dyDescent="0.2">
      <c r="A16" s="4" t="s">
        <v>930</v>
      </c>
      <c r="B16" s="23" t="s">
        <v>920</v>
      </c>
      <c r="C16" s="23" t="s">
        <v>920</v>
      </c>
      <c r="D16" s="47">
        <f t="shared" si="0"/>
        <v>0</v>
      </c>
    </row>
    <row r="17" spans="1:6" x14ac:dyDescent="0.2">
      <c r="A17" s="3" t="s">
        <v>931</v>
      </c>
      <c r="B17" s="24" t="s">
        <v>920</v>
      </c>
      <c r="C17" s="24" t="s">
        <v>920</v>
      </c>
      <c r="D17" s="48">
        <f t="shared" si="0"/>
        <v>0</v>
      </c>
    </row>
    <row r="18" spans="1:6" x14ac:dyDescent="0.2">
      <c r="A18" s="4" t="s">
        <v>932</v>
      </c>
      <c r="B18" s="23" t="s">
        <v>920</v>
      </c>
      <c r="C18" s="34"/>
      <c r="D18" s="35"/>
    </row>
    <row r="19" spans="1:6" x14ac:dyDescent="0.2">
      <c r="A19" s="3" t="s">
        <v>933</v>
      </c>
      <c r="B19" s="24" t="s">
        <v>920</v>
      </c>
      <c r="C19" s="34"/>
      <c r="D19" s="35"/>
    </row>
    <row r="20" spans="1:6" x14ac:dyDescent="0.2">
      <c r="A20" s="4" t="s">
        <v>934</v>
      </c>
      <c r="B20" s="23" t="s">
        <v>920</v>
      </c>
      <c r="C20" s="34"/>
      <c r="D20" s="35"/>
    </row>
    <row r="21" spans="1:6" x14ac:dyDescent="0.2">
      <c r="A21" s="3" t="s">
        <v>935</v>
      </c>
      <c r="B21" s="24" t="s">
        <v>920</v>
      </c>
      <c r="C21" s="34"/>
      <c r="D21" s="35"/>
    </row>
    <row r="22" spans="1:6" ht="13.5" thickBot="1" x14ac:dyDescent="0.25">
      <c r="A22" s="5" t="s">
        <v>936</v>
      </c>
      <c r="B22" s="25" t="s">
        <v>920</v>
      </c>
      <c r="C22" s="36"/>
      <c r="D22" s="37"/>
    </row>
    <row r="23" spans="1:6" x14ac:dyDescent="0.2">
      <c r="A23" s="6"/>
      <c r="B23" s="6"/>
      <c r="C23" s="6"/>
    </row>
    <row r="24" spans="1:6" ht="13.5" thickBot="1" x14ac:dyDescent="0.25"/>
    <row r="25" spans="1:6" x14ac:dyDescent="0.2">
      <c r="A25" s="60" t="s">
        <v>937</v>
      </c>
      <c r="B25" s="61"/>
      <c r="C25" s="61"/>
      <c r="D25" s="61"/>
      <c r="E25" s="61"/>
      <c r="F25" s="62"/>
    </row>
    <row r="26" spans="1:6" ht="25.5" x14ac:dyDescent="0.2">
      <c r="A26" s="54"/>
      <c r="B26" s="56" t="s">
        <v>938</v>
      </c>
      <c r="C26" s="56" t="s">
        <v>939</v>
      </c>
      <c r="D26" s="56" t="s">
        <v>940</v>
      </c>
      <c r="E26" s="56" t="s">
        <v>925</v>
      </c>
      <c r="F26" s="55" t="s">
        <v>941</v>
      </c>
    </row>
    <row r="27" spans="1:6" x14ac:dyDescent="0.2">
      <c r="A27" s="2" t="s">
        <v>926</v>
      </c>
      <c r="B27" s="11"/>
      <c r="C27" s="11"/>
      <c r="D27" s="11"/>
      <c r="E27" s="49">
        <f>SUM(C27,D27)</f>
        <v>0</v>
      </c>
      <c r="F27" s="44" t="e">
        <f>E27/B27</f>
        <v>#DIV/0!</v>
      </c>
    </row>
    <row r="28" spans="1:6" x14ac:dyDescent="0.2">
      <c r="A28" s="3" t="s">
        <v>927</v>
      </c>
      <c r="B28" s="12"/>
      <c r="C28" s="12" t="s">
        <v>920</v>
      </c>
      <c r="D28" s="12" t="s">
        <v>920</v>
      </c>
      <c r="E28" s="50">
        <f>SUM(C28,D28)</f>
        <v>0</v>
      </c>
      <c r="F28" s="45" t="e">
        <f>E28/B28</f>
        <v>#DIV/0!</v>
      </c>
    </row>
    <row r="29" spans="1:6" x14ac:dyDescent="0.2">
      <c r="A29" s="4" t="s">
        <v>928</v>
      </c>
      <c r="B29" s="11"/>
      <c r="C29" s="11" t="s">
        <v>920</v>
      </c>
      <c r="D29" s="11" t="s">
        <v>920</v>
      </c>
      <c r="E29" s="49">
        <f>SUM(C29,D29)</f>
        <v>0</v>
      </c>
      <c r="F29" s="21" t="e">
        <f>E29/B29</f>
        <v>#DIV/0!</v>
      </c>
    </row>
    <row r="30" spans="1:6" x14ac:dyDescent="0.2">
      <c r="A30" s="3" t="s">
        <v>929</v>
      </c>
      <c r="B30" s="12"/>
      <c r="C30" s="12" t="s">
        <v>920</v>
      </c>
      <c r="D30" s="12" t="s">
        <v>920</v>
      </c>
      <c r="E30" s="50">
        <f>SUM(C30,D30)</f>
        <v>0</v>
      </c>
      <c r="F30" s="22" t="e">
        <f>E30/B30</f>
        <v>#DIV/0!</v>
      </c>
    </row>
    <row r="31" spans="1:6" x14ac:dyDescent="0.2">
      <c r="A31" s="4" t="s">
        <v>930</v>
      </c>
      <c r="B31" s="11"/>
      <c r="C31" s="11" t="s">
        <v>920</v>
      </c>
      <c r="D31" s="11" t="s">
        <v>920</v>
      </c>
      <c r="E31" s="49">
        <f>-SUM(C31,D31)</f>
        <v>0</v>
      </c>
      <c r="F31" s="21" t="e">
        <f>E31/B31</f>
        <v>#DIV/0!</v>
      </c>
    </row>
    <row r="32" spans="1:6" x14ac:dyDescent="0.2">
      <c r="A32" s="3" t="s">
        <v>931</v>
      </c>
      <c r="B32" s="38"/>
      <c r="C32" s="12" t="s">
        <v>920</v>
      </c>
      <c r="D32" s="12" t="s">
        <v>920</v>
      </c>
      <c r="E32" s="50">
        <f>SUM(C32,D32)</f>
        <v>0</v>
      </c>
      <c r="F32" s="42"/>
    </row>
    <row r="33" spans="1:6" x14ac:dyDescent="0.2">
      <c r="A33" s="4" t="s">
        <v>932</v>
      </c>
      <c r="B33" s="39"/>
      <c r="C33" s="11" t="s">
        <v>920</v>
      </c>
      <c r="D33" s="39"/>
      <c r="E33" s="39"/>
      <c r="F33" s="41"/>
    </row>
    <row r="34" spans="1:6" x14ac:dyDescent="0.2">
      <c r="A34" s="3" t="s">
        <v>933</v>
      </c>
      <c r="B34" s="38"/>
      <c r="C34" s="12" t="s">
        <v>920</v>
      </c>
      <c r="D34" s="38"/>
      <c r="E34" s="38"/>
      <c r="F34" s="42"/>
    </row>
    <row r="35" spans="1:6" x14ac:dyDescent="0.2">
      <c r="A35" s="4" t="s">
        <v>934</v>
      </c>
      <c r="B35" s="39"/>
      <c r="C35" s="11" t="s">
        <v>920</v>
      </c>
      <c r="D35" s="39"/>
      <c r="E35" s="39"/>
      <c r="F35" s="41"/>
    </row>
    <row r="36" spans="1:6" x14ac:dyDescent="0.2">
      <c r="A36" s="3" t="s">
        <v>935</v>
      </c>
      <c r="B36" s="38"/>
      <c r="C36" s="12" t="s">
        <v>920</v>
      </c>
      <c r="D36" s="38"/>
      <c r="E36" s="38"/>
      <c r="F36" s="42"/>
    </row>
    <row r="37" spans="1:6" ht="13.5" thickBot="1" x14ac:dyDescent="0.25">
      <c r="A37" s="5" t="s">
        <v>936</v>
      </c>
      <c r="B37" s="40"/>
      <c r="C37" s="13" t="s">
        <v>920</v>
      </c>
      <c r="D37" s="40"/>
      <c r="E37" s="40"/>
      <c r="F37" s="43"/>
    </row>
    <row r="38" spans="1:6" x14ac:dyDescent="0.2">
      <c r="A38" s="6"/>
      <c r="B38" s="6"/>
      <c r="C38" s="6"/>
      <c r="D38" s="6"/>
      <c r="E38" s="6"/>
    </row>
    <row r="39" spans="1:6" ht="13.5" thickBot="1" x14ac:dyDescent="0.25"/>
    <row r="40" spans="1:6" x14ac:dyDescent="0.2">
      <c r="A40" s="60" t="s">
        <v>942</v>
      </c>
      <c r="B40" s="62"/>
    </row>
    <row r="41" spans="1:6" ht="25.5" x14ac:dyDescent="0.2">
      <c r="A41" s="54"/>
      <c r="B41" s="55" t="s">
        <v>942</v>
      </c>
    </row>
    <row r="42" spans="1:6" x14ac:dyDescent="0.2">
      <c r="A42" s="2" t="s">
        <v>943</v>
      </c>
      <c r="B42" s="14" t="s">
        <v>920</v>
      </c>
    </row>
    <row r="43" spans="1:6" ht="13.5" thickBot="1" x14ac:dyDescent="0.25">
      <c r="A43" s="10" t="s">
        <v>944</v>
      </c>
      <c r="B43" s="28" t="s">
        <v>920</v>
      </c>
    </row>
    <row r="44" spans="1:6" x14ac:dyDescent="0.2">
      <c r="A44" s="6"/>
    </row>
    <row r="46" spans="1:6" x14ac:dyDescent="0.2">
      <c r="A46" s="60" t="s">
        <v>945</v>
      </c>
      <c r="B46" s="61"/>
      <c r="C46" s="61"/>
      <c r="D46" s="62"/>
    </row>
    <row r="47" spans="1:6" ht="25.5" x14ac:dyDescent="0.2">
      <c r="A47" s="54"/>
      <c r="B47" s="56" t="s">
        <v>946</v>
      </c>
      <c r="C47" s="56" t="s">
        <v>947</v>
      </c>
      <c r="D47" s="55" t="s">
        <v>948</v>
      </c>
    </row>
    <row r="48" spans="1:6" x14ac:dyDescent="0.2">
      <c r="A48" s="2" t="s">
        <v>949</v>
      </c>
      <c r="B48" s="23" t="s">
        <v>920</v>
      </c>
      <c r="C48" s="23" t="s">
        <v>920</v>
      </c>
      <c r="D48" s="47">
        <f>SUM(B48,C48)</f>
        <v>0</v>
      </c>
    </row>
    <row r="49" spans="1:4" ht="13.5" thickBot="1" x14ac:dyDescent="0.25">
      <c r="A49" s="10" t="s">
        <v>950</v>
      </c>
      <c r="B49" s="18" t="s">
        <v>920</v>
      </c>
      <c r="C49" s="18" t="s">
        <v>920</v>
      </c>
      <c r="D49" s="46">
        <f>SUM(B49,C49)</f>
        <v>0</v>
      </c>
    </row>
    <row r="50" spans="1:4" x14ac:dyDescent="0.2">
      <c r="A50" s="6"/>
      <c r="B50" s="6"/>
      <c r="C50" s="6"/>
    </row>
    <row r="52" spans="1:4" x14ac:dyDescent="0.2">
      <c r="A52" s="60" t="s">
        <v>951</v>
      </c>
      <c r="B52" s="61"/>
      <c r="C52" s="61"/>
      <c r="D52" s="62"/>
    </row>
    <row r="53" spans="1:4" ht="25.5" x14ac:dyDescent="0.2">
      <c r="A53" s="54"/>
      <c r="B53" s="56" t="s">
        <v>952</v>
      </c>
      <c r="C53" s="56" t="s">
        <v>953</v>
      </c>
      <c r="D53" s="55" t="s">
        <v>954</v>
      </c>
    </row>
    <row r="54" spans="1:4" ht="13.5" thickBot="1" x14ac:dyDescent="0.25">
      <c r="A54" s="9" t="s">
        <v>955</v>
      </c>
      <c r="B54" s="13" t="s">
        <v>920</v>
      </c>
      <c r="C54" s="30" t="s">
        <v>920</v>
      </c>
      <c r="D54" s="29" t="s">
        <v>920</v>
      </c>
    </row>
    <row r="55" spans="1:4" x14ac:dyDescent="0.2">
      <c r="A55" s="6"/>
      <c r="B55" s="6"/>
      <c r="C55" s="6"/>
    </row>
    <row r="57" spans="1:4" x14ac:dyDescent="0.2">
      <c r="A57" s="63" t="s">
        <v>956</v>
      </c>
      <c r="B57" s="64"/>
      <c r="C57" s="64"/>
    </row>
    <row r="59" spans="1:4" ht="13.5" thickBot="1" x14ac:dyDescent="0.25"/>
    <row r="60" spans="1:4" x14ac:dyDescent="0.2">
      <c r="A60" s="60" t="s">
        <v>934</v>
      </c>
      <c r="B60" s="62"/>
    </row>
    <row r="61" spans="1:4" x14ac:dyDescent="0.2">
      <c r="A61" s="54"/>
      <c r="B61" s="55" t="s">
        <v>957</v>
      </c>
    </row>
    <row r="62" spans="1:4" x14ac:dyDescent="0.2">
      <c r="A62" s="2" t="s">
        <v>958</v>
      </c>
      <c r="B62" s="14"/>
    </row>
    <row r="63" spans="1:4" ht="13.5" thickBot="1" x14ac:dyDescent="0.25">
      <c r="A63" s="10" t="s">
        <v>959</v>
      </c>
      <c r="B63" s="28"/>
    </row>
    <row r="65" spans="1:3" ht="13.5" thickBot="1" x14ac:dyDescent="0.25"/>
    <row r="66" spans="1:3" x14ac:dyDescent="0.2">
      <c r="A66" s="60" t="s">
        <v>960</v>
      </c>
      <c r="B66" s="61"/>
      <c r="C66" s="62"/>
    </row>
    <row r="67" spans="1:3" ht="25.5" x14ac:dyDescent="0.2">
      <c r="A67" s="54"/>
      <c r="B67" s="56" t="s">
        <v>961</v>
      </c>
      <c r="C67" s="55" t="s">
        <v>962</v>
      </c>
    </row>
    <row r="68" spans="1:3" x14ac:dyDescent="0.2">
      <c r="A68" s="2" t="s">
        <v>963</v>
      </c>
      <c r="B68" s="23" t="s">
        <v>920</v>
      </c>
      <c r="C68" s="14" t="s">
        <v>920</v>
      </c>
    </row>
    <row r="69" spans="1:3" x14ac:dyDescent="0.2">
      <c r="A69" s="3" t="s">
        <v>964</v>
      </c>
      <c r="B69" s="24" t="s">
        <v>920</v>
      </c>
      <c r="C69" s="15" t="s">
        <v>920</v>
      </c>
    </row>
    <row r="70" spans="1:3" x14ac:dyDescent="0.2">
      <c r="A70" s="4" t="s">
        <v>965</v>
      </c>
      <c r="B70" s="23" t="s">
        <v>920</v>
      </c>
      <c r="C70" s="14" t="s">
        <v>920</v>
      </c>
    </row>
    <row r="71" spans="1:3" x14ac:dyDescent="0.2">
      <c r="A71" s="3" t="s">
        <v>966</v>
      </c>
      <c r="B71" s="24" t="s">
        <v>920</v>
      </c>
      <c r="C71" s="15" t="s">
        <v>920</v>
      </c>
    </row>
    <row r="72" spans="1:3" x14ac:dyDescent="0.2">
      <c r="A72" s="4" t="s">
        <v>967</v>
      </c>
      <c r="B72" s="23" t="s">
        <v>920</v>
      </c>
      <c r="C72" s="14" t="s">
        <v>920</v>
      </c>
    </row>
    <row r="73" spans="1:3" x14ac:dyDescent="0.2">
      <c r="A73" s="3" t="s">
        <v>968</v>
      </c>
      <c r="B73" s="24" t="s">
        <v>920</v>
      </c>
      <c r="C73" s="15" t="s">
        <v>920</v>
      </c>
    </row>
    <row r="74" spans="1:3" x14ac:dyDescent="0.2">
      <c r="A74" s="4" t="s">
        <v>969</v>
      </c>
      <c r="B74" s="23" t="s">
        <v>920</v>
      </c>
      <c r="C74" s="14" t="s">
        <v>920</v>
      </c>
    </row>
    <row r="75" spans="1:3" x14ac:dyDescent="0.2">
      <c r="A75" s="3" t="s">
        <v>970</v>
      </c>
      <c r="B75" s="24" t="s">
        <v>920</v>
      </c>
      <c r="C75" s="15" t="s">
        <v>920</v>
      </c>
    </row>
    <row r="76" spans="1:3" x14ac:dyDescent="0.2">
      <c r="A76" s="4" t="s">
        <v>971</v>
      </c>
      <c r="B76" s="23" t="s">
        <v>920</v>
      </c>
      <c r="C76" s="14" t="s">
        <v>920</v>
      </c>
    </row>
    <row r="77" spans="1:3" x14ac:dyDescent="0.2">
      <c r="A77" s="3" t="s">
        <v>972</v>
      </c>
      <c r="B77" s="24" t="s">
        <v>920</v>
      </c>
      <c r="C77" s="15" t="s">
        <v>920</v>
      </c>
    </row>
    <row r="78" spans="1:3" x14ac:dyDescent="0.2">
      <c r="A78" s="4" t="s">
        <v>973</v>
      </c>
      <c r="B78" s="23" t="s">
        <v>920</v>
      </c>
      <c r="C78" s="14" t="s">
        <v>920</v>
      </c>
    </row>
    <row r="79" spans="1:3" x14ac:dyDescent="0.2">
      <c r="A79" s="3" t="s">
        <v>974</v>
      </c>
      <c r="B79" s="24" t="s">
        <v>920</v>
      </c>
      <c r="C79" s="15" t="s">
        <v>920</v>
      </c>
    </row>
    <row r="80" spans="1:3" x14ac:dyDescent="0.2">
      <c r="A80" s="4" t="s">
        <v>975</v>
      </c>
      <c r="B80" s="23" t="s">
        <v>920</v>
      </c>
      <c r="C80" s="14" t="s">
        <v>920</v>
      </c>
    </row>
    <row r="81" spans="1:3" x14ac:dyDescent="0.2">
      <c r="A81" s="3" t="s">
        <v>976</v>
      </c>
      <c r="B81" s="24" t="s">
        <v>920</v>
      </c>
      <c r="C81" s="15" t="s">
        <v>920</v>
      </c>
    </row>
    <row r="82" spans="1:3" x14ac:dyDescent="0.2">
      <c r="A82" s="4" t="s">
        <v>977</v>
      </c>
      <c r="B82" s="23" t="s">
        <v>920</v>
      </c>
      <c r="C82" s="14" t="s">
        <v>920</v>
      </c>
    </row>
    <row r="83" spans="1:3" ht="13.5" thickBot="1" x14ac:dyDescent="0.25">
      <c r="A83" s="10" t="s">
        <v>925</v>
      </c>
      <c r="B83" s="26" t="s">
        <v>920</v>
      </c>
      <c r="C83" s="16" t="s">
        <v>920</v>
      </c>
    </row>
    <row r="84" spans="1:3" x14ac:dyDescent="0.2">
      <c r="A84" s="6"/>
      <c r="B84" s="6"/>
    </row>
  </sheetData>
  <mergeCells count="11">
    <mergeCell ref="A1:B1"/>
    <mergeCell ref="A2:B2"/>
    <mergeCell ref="A52:D52"/>
    <mergeCell ref="A57:C57"/>
    <mergeCell ref="A66:C66"/>
    <mergeCell ref="A4:B4"/>
    <mergeCell ref="A10:D10"/>
    <mergeCell ref="A25:F25"/>
    <mergeCell ref="A40:B40"/>
    <mergeCell ref="A46:D46"/>
    <mergeCell ref="A60:B60"/>
  </mergeCells>
  <dataValidations count="1">
    <dataValidation type="custom" allowBlank="1" showInputMessage="1" showErrorMessage="1" errorTitle="Error" error="Data entry is not allowed in this cell" sqref="D33:E37 F32:F37 B32:B37 C18:D22" xr:uid="{00000000-0002-0000-0B00-000000000000}">
      <formula1>""</formula1>
    </dataValidation>
  </dataValidations>
  <pageMargins left="0.75" right="0.75" top="1" bottom="1" header="0.5" footer="0.5"/>
  <pageSetup orientation="portrait"/>
  <ignoredErrors>
    <ignoredError sqref="E31" 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selection activeCell="A35" sqref="A35"/>
    </sheetView>
  </sheetViews>
  <sheetFormatPr defaultRowHeight="12.75" x14ac:dyDescent="0.2"/>
  <cols>
    <col min="1" max="1" width="40.7109375" style="1" customWidth="1"/>
    <col min="2" max="7" width="15.7109375" style="1" customWidth="1"/>
  </cols>
  <sheetData>
    <row r="1" spans="1:4" ht="13.5" x14ac:dyDescent="0.25">
      <c r="A1" s="57" t="s">
        <v>915</v>
      </c>
      <c r="B1" s="58"/>
    </row>
    <row r="2" spans="1:4" ht="13.5" x14ac:dyDescent="0.25">
      <c r="A2" s="59" t="s">
        <v>978</v>
      </c>
      <c r="B2" s="58"/>
    </row>
    <row r="4" spans="1:4" x14ac:dyDescent="0.2">
      <c r="A4" s="60" t="s">
        <v>979</v>
      </c>
      <c r="B4" s="62"/>
    </row>
    <row r="5" spans="1:4" ht="25.5" x14ac:dyDescent="0.2">
      <c r="A5" s="54"/>
      <c r="B5" s="55" t="s">
        <v>980</v>
      </c>
    </row>
    <row r="6" spans="1:4" x14ac:dyDescent="0.2">
      <c r="A6" s="2" t="s">
        <v>981</v>
      </c>
      <c r="B6" s="27" t="s">
        <v>920</v>
      </c>
    </row>
    <row r="7" spans="1:4" x14ac:dyDescent="0.2">
      <c r="A7" s="3" t="s">
        <v>982</v>
      </c>
      <c r="B7" s="19" t="s">
        <v>920</v>
      </c>
    </row>
    <row r="8" spans="1:4" x14ac:dyDescent="0.2">
      <c r="A8" s="4" t="s">
        <v>67</v>
      </c>
      <c r="B8" s="27" t="s">
        <v>920</v>
      </c>
    </row>
    <row r="9" spans="1:4" x14ac:dyDescent="0.2">
      <c r="A9" s="3" t="s">
        <v>983</v>
      </c>
      <c r="B9" s="19" t="s">
        <v>920</v>
      </c>
    </row>
    <row r="10" spans="1:4" x14ac:dyDescent="0.2">
      <c r="A10" s="4" t="s">
        <v>984</v>
      </c>
      <c r="B10" s="27" t="s">
        <v>920</v>
      </c>
    </row>
    <row r="11" spans="1:4" x14ac:dyDescent="0.2">
      <c r="A11" s="3" t="s">
        <v>985</v>
      </c>
      <c r="B11" s="19" t="s">
        <v>920</v>
      </c>
    </row>
    <row r="12" spans="1:4" ht="13.5" thickBot="1" x14ac:dyDescent="0.25">
      <c r="A12" s="5" t="s">
        <v>918</v>
      </c>
      <c r="B12" s="29" t="s">
        <v>920</v>
      </c>
    </row>
    <row r="13" spans="1:4" x14ac:dyDescent="0.2">
      <c r="A13" s="6"/>
    </row>
    <row r="15" spans="1:4" x14ac:dyDescent="0.2">
      <c r="A15" s="60" t="s">
        <v>986</v>
      </c>
      <c r="B15" s="61"/>
      <c r="C15" s="61"/>
      <c r="D15" s="62"/>
    </row>
    <row r="16" spans="1:4" ht="25.5" x14ac:dyDescent="0.2">
      <c r="A16" s="54"/>
      <c r="B16" s="56" t="s">
        <v>987</v>
      </c>
      <c r="C16" s="56" t="s">
        <v>988</v>
      </c>
      <c r="D16" s="55" t="s">
        <v>989</v>
      </c>
    </row>
    <row r="17" spans="1:7" x14ac:dyDescent="0.2">
      <c r="A17" s="2" t="s">
        <v>990</v>
      </c>
      <c r="B17" s="23" t="s">
        <v>920</v>
      </c>
      <c r="C17" s="23" t="s">
        <v>920</v>
      </c>
      <c r="D17" s="27" t="s">
        <v>920</v>
      </c>
    </row>
    <row r="18" spans="1:7" x14ac:dyDescent="0.2">
      <c r="A18" s="3" t="s">
        <v>942</v>
      </c>
      <c r="B18" s="24" t="s">
        <v>920</v>
      </c>
      <c r="C18" s="24" t="s">
        <v>920</v>
      </c>
      <c r="D18" s="19" t="s">
        <v>920</v>
      </c>
    </row>
    <row r="19" spans="1:7" x14ac:dyDescent="0.2">
      <c r="A19" s="4" t="s">
        <v>932</v>
      </c>
      <c r="B19" s="23" t="s">
        <v>920</v>
      </c>
      <c r="C19" s="23" t="s">
        <v>920</v>
      </c>
      <c r="D19" s="27" t="s">
        <v>920</v>
      </c>
    </row>
    <row r="20" spans="1:7" x14ac:dyDescent="0.2">
      <c r="A20" s="3" t="s">
        <v>933</v>
      </c>
      <c r="B20" s="24" t="s">
        <v>920</v>
      </c>
      <c r="C20" s="24" t="s">
        <v>920</v>
      </c>
      <c r="D20" s="19" t="s">
        <v>920</v>
      </c>
    </row>
    <row r="21" spans="1:7" x14ac:dyDescent="0.2">
      <c r="A21" s="4" t="s">
        <v>934</v>
      </c>
      <c r="B21" s="23" t="s">
        <v>920</v>
      </c>
      <c r="C21" s="23" t="s">
        <v>920</v>
      </c>
      <c r="D21" s="27" t="s">
        <v>920</v>
      </c>
    </row>
    <row r="22" spans="1:7" ht="13.5" thickBot="1" x14ac:dyDescent="0.25">
      <c r="A22" s="10" t="s">
        <v>918</v>
      </c>
      <c r="B22" s="26" t="s">
        <v>920</v>
      </c>
      <c r="C22" s="26" t="s">
        <v>920</v>
      </c>
      <c r="D22" s="28" t="s">
        <v>920</v>
      </c>
    </row>
    <row r="23" spans="1:7" x14ac:dyDescent="0.2">
      <c r="A23" s="6"/>
      <c r="B23" s="6"/>
      <c r="C23" s="6"/>
    </row>
    <row r="25" spans="1:7" x14ac:dyDescent="0.2">
      <c r="A25" s="60" t="s">
        <v>991</v>
      </c>
      <c r="B25" s="62"/>
    </row>
    <row r="26" spans="1:7" ht="38.25" x14ac:dyDescent="0.2">
      <c r="A26" s="54"/>
      <c r="B26" s="55" t="s">
        <v>991</v>
      </c>
    </row>
    <row r="27" spans="1:7" ht="25.5" x14ac:dyDescent="0.2">
      <c r="A27" s="2" t="s">
        <v>992</v>
      </c>
      <c r="B27" s="7" t="s">
        <v>920</v>
      </c>
    </row>
    <row r="28" spans="1:7" x14ac:dyDescent="0.2">
      <c r="A28" s="3" t="s">
        <v>993</v>
      </c>
      <c r="B28" s="8" t="s">
        <v>920</v>
      </c>
    </row>
    <row r="29" spans="1:7" ht="13.5" thickBot="1" x14ac:dyDescent="0.25">
      <c r="A29" s="5" t="s">
        <v>994</v>
      </c>
      <c r="B29" s="29" t="s">
        <v>920</v>
      </c>
    </row>
    <row r="30" spans="1:7" x14ac:dyDescent="0.2">
      <c r="A30" s="6"/>
    </row>
    <row r="32" spans="1:7" x14ac:dyDescent="0.2">
      <c r="A32" s="63" t="s">
        <v>956</v>
      </c>
      <c r="B32" s="64"/>
      <c r="C32" s="64"/>
      <c r="D32" s="64"/>
      <c r="E32" s="64"/>
      <c r="F32" s="64"/>
      <c r="G32" s="64"/>
    </row>
    <row r="34" spans="1:7" x14ac:dyDescent="0.2">
      <c r="A34" s="60" t="s">
        <v>995</v>
      </c>
      <c r="B34" s="61"/>
      <c r="C34" s="61"/>
      <c r="D34" s="61"/>
      <c r="E34" s="61"/>
      <c r="F34" s="61"/>
      <c r="G34" s="62"/>
    </row>
    <row r="35" spans="1:7" ht="38.25" x14ac:dyDescent="0.2">
      <c r="A35" s="54"/>
      <c r="B35" s="56" t="s">
        <v>996</v>
      </c>
      <c r="C35" s="56" t="s">
        <v>997</v>
      </c>
      <c r="D35" s="56" t="s">
        <v>998</v>
      </c>
      <c r="E35" s="56" t="s">
        <v>999</v>
      </c>
      <c r="F35" s="56" t="s">
        <v>69</v>
      </c>
      <c r="G35" s="55" t="s">
        <v>925</v>
      </c>
    </row>
    <row r="36" spans="1:7" x14ac:dyDescent="0.2">
      <c r="A36" s="2" t="s">
        <v>1000</v>
      </c>
      <c r="B36" s="23" t="s">
        <v>920</v>
      </c>
      <c r="C36" s="23" t="s">
        <v>920</v>
      </c>
      <c r="D36" s="23" t="s">
        <v>920</v>
      </c>
      <c r="E36" s="23" t="s">
        <v>920</v>
      </c>
      <c r="F36" s="23" t="s">
        <v>920</v>
      </c>
      <c r="G36" s="47">
        <f>SUM(B36,C36,D36,E36,F36)</f>
        <v>0</v>
      </c>
    </row>
    <row r="37" spans="1:7" x14ac:dyDescent="0.2">
      <c r="A37" s="3" t="s">
        <v>67</v>
      </c>
      <c r="B37" s="24" t="s">
        <v>920</v>
      </c>
      <c r="C37" s="24" t="s">
        <v>920</v>
      </c>
      <c r="D37" s="24" t="s">
        <v>920</v>
      </c>
      <c r="E37" s="24" t="s">
        <v>920</v>
      </c>
      <c r="F37" s="24" t="s">
        <v>920</v>
      </c>
      <c r="G37" s="48">
        <f>SUM(B37,C37,D37,E37,F37)</f>
        <v>0</v>
      </c>
    </row>
    <row r="38" spans="1:7" x14ac:dyDescent="0.2">
      <c r="A38" s="4" t="s">
        <v>983</v>
      </c>
      <c r="B38" s="39"/>
      <c r="C38" s="23" t="s">
        <v>920</v>
      </c>
      <c r="D38" s="23" t="s">
        <v>920</v>
      </c>
      <c r="E38" s="23" t="s">
        <v>920</v>
      </c>
      <c r="F38" s="23" t="s">
        <v>920</v>
      </c>
      <c r="G38" s="47">
        <f>SUM(C38,D38,E38,F38)</f>
        <v>0</v>
      </c>
    </row>
    <row r="39" spans="1:7" x14ac:dyDescent="0.2">
      <c r="A39" s="3" t="s">
        <v>984</v>
      </c>
      <c r="B39" s="38"/>
      <c r="C39" s="24" t="s">
        <v>920</v>
      </c>
      <c r="D39" s="24" t="s">
        <v>920</v>
      </c>
      <c r="E39" s="24" t="s">
        <v>920</v>
      </c>
      <c r="F39" s="24" t="s">
        <v>920</v>
      </c>
      <c r="G39" s="48">
        <f>SUM(C39,D39,E39,F39)</f>
        <v>0</v>
      </c>
    </row>
    <row r="40" spans="1:7" x14ac:dyDescent="0.2">
      <c r="A40" s="4" t="s">
        <v>985</v>
      </c>
      <c r="B40" s="39"/>
      <c r="C40" s="39"/>
      <c r="D40" s="39"/>
      <c r="E40" s="39"/>
      <c r="F40" s="23" t="s">
        <v>920</v>
      </c>
      <c r="G40" s="47">
        <f>SUM(F40)</f>
        <v>0</v>
      </c>
    </row>
    <row r="41" spans="1:7" ht="26.25" thickBot="1" x14ac:dyDescent="0.25">
      <c r="A41" s="10" t="s">
        <v>1001</v>
      </c>
      <c r="B41" s="26" t="s">
        <v>920</v>
      </c>
      <c r="C41" s="26" t="s">
        <v>920</v>
      </c>
      <c r="D41" s="26" t="s">
        <v>920</v>
      </c>
      <c r="E41" s="26" t="s">
        <v>920</v>
      </c>
      <c r="F41" s="26" t="s">
        <v>920</v>
      </c>
      <c r="G41" s="46">
        <f>SUM(B41,C41,D41,E41,F41)</f>
        <v>0</v>
      </c>
    </row>
    <row r="42" spans="1:7" x14ac:dyDescent="0.2">
      <c r="A42" s="6"/>
      <c r="B42" s="6"/>
      <c r="C42" s="6"/>
      <c r="D42" s="6"/>
      <c r="E42" s="6"/>
      <c r="F42" s="6"/>
    </row>
  </sheetData>
  <mergeCells count="7">
    <mergeCell ref="A32:G32"/>
    <mergeCell ref="A34:G34"/>
    <mergeCell ref="A1:B1"/>
    <mergeCell ref="A2:B2"/>
    <mergeCell ref="A4:B4"/>
    <mergeCell ref="A15:D15"/>
    <mergeCell ref="A25:B25"/>
  </mergeCells>
  <dataValidations count="1">
    <dataValidation type="custom" allowBlank="1" showInputMessage="1" showErrorMessage="1" errorTitle="Error" error="Data entry is not allowed in this cell" sqref="C40:E40 B38:B40" xr:uid="{00000000-0002-0000-0C00-000000000000}">
      <formula1>""</formula1>
    </dataValidation>
  </dataValidations>
  <pageMargins left="0.75" right="0.75" top="1" bottom="1" header="0.5" footer="0.5"/>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9"/>
  <sheetViews>
    <sheetView tabSelected="1" workbookViewId="0">
      <selection activeCell="J24" sqref="J24"/>
    </sheetView>
  </sheetViews>
  <sheetFormatPr defaultRowHeight="12.75" x14ac:dyDescent="0.2"/>
  <cols>
    <col min="1" max="1" width="40.7109375" style="1" customWidth="1"/>
    <col min="2" max="4" width="15.7109375" style="1" customWidth="1"/>
    <col min="10" max="10" width="15" bestFit="1" customWidth="1"/>
  </cols>
  <sheetData>
    <row r="1" spans="1:4" ht="13.5" x14ac:dyDescent="0.25">
      <c r="A1" s="57" t="s">
        <v>915</v>
      </c>
      <c r="B1" s="58"/>
      <c r="C1" s="58"/>
    </row>
    <row r="2" spans="1:4" ht="13.5" x14ac:dyDescent="0.25">
      <c r="A2" s="59" t="s">
        <v>1002</v>
      </c>
      <c r="B2" s="58"/>
      <c r="C2" s="58"/>
    </row>
    <row r="4" spans="1:4" x14ac:dyDescent="0.2">
      <c r="A4" s="60" t="s">
        <v>1003</v>
      </c>
      <c r="B4" s="61"/>
      <c r="C4" s="62"/>
    </row>
    <row r="5" spans="1:4" x14ac:dyDescent="0.2">
      <c r="A5" s="54"/>
      <c r="B5" s="56" t="s">
        <v>950</v>
      </c>
      <c r="C5" s="55" t="s">
        <v>1004</v>
      </c>
    </row>
    <row r="6" spans="1:4" x14ac:dyDescent="0.2">
      <c r="A6" s="2" t="s">
        <v>1005</v>
      </c>
      <c r="B6" s="11" t="s">
        <v>920</v>
      </c>
      <c r="C6" s="27" t="s">
        <v>920</v>
      </c>
    </row>
    <row r="7" spans="1:4" ht="25.5" x14ac:dyDescent="0.2">
      <c r="A7" s="3" t="s">
        <v>1006</v>
      </c>
      <c r="B7" s="12" t="s">
        <v>920</v>
      </c>
      <c r="C7" s="19" t="s">
        <v>920</v>
      </c>
    </row>
    <row r="8" spans="1:4" x14ac:dyDescent="0.2">
      <c r="A8" s="4" t="s">
        <v>1007</v>
      </c>
      <c r="B8" s="11" t="s">
        <v>920</v>
      </c>
      <c r="C8" s="27" t="s">
        <v>920</v>
      </c>
    </row>
    <row r="9" spans="1:4" ht="25.5" x14ac:dyDescent="0.2">
      <c r="A9" s="3" t="s">
        <v>1008</v>
      </c>
      <c r="B9" s="38"/>
      <c r="C9" s="48">
        <f>SUM(C6,C7)</f>
        <v>0</v>
      </c>
    </row>
    <row r="10" spans="1:4" ht="26.25" thickBot="1" x14ac:dyDescent="0.25">
      <c r="A10" s="5" t="s">
        <v>1009</v>
      </c>
      <c r="B10" s="40"/>
      <c r="C10" s="51">
        <f>SUM(C6,C7,C8)</f>
        <v>0</v>
      </c>
    </row>
    <row r="11" spans="1:4" x14ac:dyDescent="0.2">
      <c r="A11" s="6"/>
      <c r="B11" s="6"/>
    </row>
    <row r="13" spans="1:4" x14ac:dyDescent="0.2">
      <c r="A13" s="60" t="s">
        <v>1010</v>
      </c>
      <c r="B13" s="61"/>
      <c r="C13" s="61"/>
      <c r="D13" s="62"/>
    </row>
    <row r="14" spans="1:4" ht="38.25" x14ac:dyDescent="0.2">
      <c r="A14" s="54"/>
      <c r="B14" s="56" t="s">
        <v>1011</v>
      </c>
      <c r="C14" s="56" t="s">
        <v>1012</v>
      </c>
      <c r="D14" s="55" t="s">
        <v>918</v>
      </c>
    </row>
    <row r="15" spans="1:4" x14ac:dyDescent="0.2">
      <c r="A15" s="2" t="s">
        <v>1004</v>
      </c>
      <c r="B15" s="23" t="s">
        <v>920</v>
      </c>
      <c r="C15" s="23" t="s">
        <v>920</v>
      </c>
      <c r="D15" s="47">
        <f>SUM(B15,C15)</f>
        <v>0</v>
      </c>
    </row>
    <row r="16" spans="1:4" ht="13.5" thickBot="1" x14ac:dyDescent="0.25">
      <c r="A16" s="10" t="s">
        <v>950</v>
      </c>
      <c r="B16" s="18" t="s">
        <v>920</v>
      </c>
      <c r="C16" s="18" t="s">
        <v>920</v>
      </c>
      <c r="D16" s="16">
        <f>SUM(B16,C16)</f>
        <v>0</v>
      </c>
    </row>
    <row r="17" spans="1:10" x14ac:dyDescent="0.2">
      <c r="A17" s="6"/>
      <c r="B17" s="6"/>
      <c r="C17" s="6"/>
    </row>
    <row r="19" spans="1:10" x14ac:dyDescent="0.2">
      <c r="A19" s="63" t="s">
        <v>956</v>
      </c>
      <c r="B19" s="64"/>
      <c r="C19" s="64"/>
      <c r="D19" s="64"/>
    </row>
    <row r="21" spans="1:10" x14ac:dyDescent="0.2">
      <c r="A21" s="60" t="s">
        <v>1013</v>
      </c>
      <c r="B21" s="61"/>
      <c r="C21" s="61"/>
      <c r="D21" s="62"/>
      <c r="J21" s="33"/>
    </row>
    <row r="22" spans="1:10" ht="25.5" x14ac:dyDescent="0.2">
      <c r="A22" s="54"/>
      <c r="B22" s="56" t="s">
        <v>1014</v>
      </c>
      <c r="C22" s="56" t="s">
        <v>1015</v>
      </c>
      <c r="D22" s="55" t="s">
        <v>925</v>
      </c>
    </row>
    <row r="23" spans="1:10" x14ac:dyDescent="0.2">
      <c r="A23" s="2" t="s">
        <v>1016</v>
      </c>
      <c r="B23" s="23" t="s">
        <v>920</v>
      </c>
      <c r="C23" s="23" t="s">
        <v>920</v>
      </c>
      <c r="D23" s="47">
        <f t="shared" ref="D23:D28" si="0">SUM(B23,C23)</f>
        <v>0</v>
      </c>
    </row>
    <row r="24" spans="1:10" x14ac:dyDescent="0.2">
      <c r="A24" s="3" t="s">
        <v>927</v>
      </c>
      <c r="B24" s="24" t="s">
        <v>920</v>
      </c>
      <c r="C24" s="24" t="s">
        <v>920</v>
      </c>
      <c r="D24" s="48">
        <f t="shared" si="0"/>
        <v>0</v>
      </c>
    </row>
    <row r="25" spans="1:10" x14ac:dyDescent="0.2">
      <c r="A25" s="4" t="s">
        <v>1017</v>
      </c>
      <c r="B25" s="23" t="s">
        <v>920</v>
      </c>
      <c r="C25" s="23" t="s">
        <v>920</v>
      </c>
      <c r="D25" s="47">
        <f t="shared" si="0"/>
        <v>0</v>
      </c>
    </row>
    <row r="26" spans="1:10" x14ac:dyDescent="0.2">
      <c r="A26" s="3" t="s">
        <v>1018</v>
      </c>
      <c r="B26" s="24" t="s">
        <v>920</v>
      </c>
      <c r="C26" s="24" t="s">
        <v>920</v>
      </c>
      <c r="D26" s="48">
        <f t="shared" si="0"/>
        <v>0</v>
      </c>
    </row>
    <row r="27" spans="1:10" x14ac:dyDescent="0.2">
      <c r="A27" s="4" t="s">
        <v>930</v>
      </c>
      <c r="B27" s="23" t="s">
        <v>920</v>
      </c>
      <c r="C27" s="23" t="s">
        <v>920</v>
      </c>
      <c r="D27" s="47">
        <f t="shared" si="0"/>
        <v>0</v>
      </c>
    </row>
    <row r="28" spans="1:10" x14ac:dyDescent="0.2">
      <c r="A28" s="3" t="s">
        <v>931</v>
      </c>
      <c r="B28" s="24" t="s">
        <v>920</v>
      </c>
      <c r="C28" s="24" t="s">
        <v>920</v>
      </c>
      <c r="D28" s="48">
        <f t="shared" si="0"/>
        <v>0</v>
      </c>
    </row>
    <row r="29" spans="1:10" x14ac:dyDescent="0.2">
      <c r="A29" s="4" t="s">
        <v>932</v>
      </c>
      <c r="B29" s="23" t="s">
        <v>920</v>
      </c>
      <c r="C29" s="39"/>
      <c r="D29" s="41"/>
    </row>
    <row r="30" spans="1:10" x14ac:dyDescent="0.2">
      <c r="A30" s="3" t="s">
        <v>933</v>
      </c>
      <c r="B30" s="24" t="s">
        <v>920</v>
      </c>
      <c r="C30" s="38"/>
      <c r="D30" s="42"/>
    </row>
    <row r="31" spans="1:10" x14ac:dyDescent="0.2">
      <c r="A31" s="4" t="s">
        <v>934</v>
      </c>
      <c r="B31" s="23" t="s">
        <v>920</v>
      </c>
      <c r="C31" s="39"/>
      <c r="D31" s="41"/>
    </row>
    <row r="32" spans="1:10" x14ac:dyDescent="0.2">
      <c r="A32" s="3" t="s">
        <v>935</v>
      </c>
      <c r="B32" s="24" t="s">
        <v>920</v>
      </c>
      <c r="C32" s="38"/>
      <c r="D32" s="42"/>
    </row>
    <row r="33" spans="1:4" ht="13.5" thickBot="1" x14ac:dyDescent="0.25">
      <c r="A33" s="5" t="s">
        <v>936</v>
      </c>
      <c r="B33" s="25" t="s">
        <v>920</v>
      </c>
      <c r="C33" s="40"/>
      <c r="D33" s="43"/>
    </row>
    <row r="34" spans="1:4" x14ac:dyDescent="0.2">
      <c r="A34" s="6"/>
      <c r="B34" s="6"/>
      <c r="C34" s="6"/>
    </row>
    <row r="36" spans="1:4" x14ac:dyDescent="0.2">
      <c r="A36" s="60" t="s">
        <v>1019</v>
      </c>
      <c r="B36" s="61"/>
      <c r="C36" s="61"/>
      <c r="D36" s="62"/>
    </row>
    <row r="37" spans="1:4" ht="25.5" x14ac:dyDescent="0.2">
      <c r="A37" s="54"/>
      <c r="B37" s="56" t="s">
        <v>962</v>
      </c>
      <c r="C37" s="56" t="s">
        <v>940</v>
      </c>
      <c r="D37" s="55" t="s">
        <v>925</v>
      </c>
    </row>
    <row r="38" spans="1:4" x14ac:dyDescent="0.2">
      <c r="A38" s="2" t="s">
        <v>1016</v>
      </c>
      <c r="B38" s="11" t="s">
        <v>920</v>
      </c>
      <c r="C38" s="11" t="s">
        <v>920</v>
      </c>
      <c r="D38" s="52">
        <f t="shared" ref="D38:D43" si="1">SUM(B38,C38)</f>
        <v>0</v>
      </c>
    </row>
    <row r="39" spans="1:4" x14ac:dyDescent="0.2">
      <c r="A39" s="3" t="s">
        <v>927</v>
      </c>
      <c r="B39" s="12" t="s">
        <v>920</v>
      </c>
      <c r="C39" s="12" t="s">
        <v>920</v>
      </c>
      <c r="D39" s="53">
        <f t="shared" si="1"/>
        <v>0</v>
      </c>
    </row>
    <row r="40" spans="1:4" x14ac:dyDescent="0.2">
      <c r="A40" s="4" t="s">
        <v>1017</v>
      </c>
      <c r="B40" s="11" t="s">
        <v>920</v>
      </c>
      <c r="C40" s="11" t="s">
        <v>920</v>
      </c>
      <c r="D40" s="52">
        <f t="shared" si="1"/>
        <v>0</v>
      </c>
    </row>
    <row r="41" spans="1:4" x14ac:dyDescent="0.2">
      <c r="A41" s="3" t="s">
        <v>1018</v>
      </c>
      <c r="B41" s="12" t="s">
        <v>920</v>
      </c>
      <c r="C41" s="12" t="s">
        <v>920</v>
      </c>
      <c r="D41" s="53">
        <f t="shared" si="1"/>
        <v>0</v>
      </c>
    </row>
    <row r="42" spans="1:4" x14ac:dyDescent="0.2">
      <c r="A42" s="4" t="s">
        <v>930</v>
      </c>
      <c r="B42" s="11" t="s">
        <v>920</v>
      </c>
      <c r="C42" s="11" t="s">
        <v>920</v>
      </c>
      <c r="D42" s="52">
        <f t="shared" si="1"/>
        <v>0</v>
      </c>
    </row>
    <row r="43" spans="1:4" x14ac:dyDescent="0.2">
      <c r="A43" s="3" t="s">
        <v>931</v>
      </c>
      <c r="B43" s="12" t="s">
        <v>920</v>
      </c>
      <c r="C43" s="12" t="s">
        <v>920</v>
      </c>
      <c r="D43" s="53">
        <f t="shared" si="1"/>
        <v>0</v>
      </c>
    </row>
    <row r="44" spans="1:4" x14ac:dyDescent="0.2">
      <c r="A44" s="4" t="s">
        <v>932</v>
      </c>
      <c r="B44" s="11" t="s">
        <v>920</v>
      </c>
      <c r="C44" s="39"/>
      <c r="D44" s="41"/>
    </row>
    <row r="45" spans="1:4" x14ac:dyDescent="0.2">
      <c r="A45" s="3" t="s">
        <v>933</v>
      </c>
      <c r="B45" s="12" t="s">
        <v>920</v>
      </c>
      <c r="C45" s="38"/>
      <c r="D45" s="42"/>
    </row>
    <row r="46" spans="1:4" x14ac:dyDescent="0.2">
      <c r="A46" s="4" t="s">
        <v>934</v>
      </c>
      <c r="B46" s="11" t="s">
        <v>920</v>
      </c>
      <c r="C46" s="39"/>
      <c r="D46" s="41"/>
    </row>
    <row r="47" spans="1:4" x14ac:dyDescent="0.2">
      <c r="A47" s="3" t="s">
        <v>935</v>
      </c>
      <c r="B47" s="12" t="s">
        <v>920</v>
      </c>
      <c r="C47" s="38"/>
      <c r="D47" s="42"/>
    </row>
    <row r="48" spans="1:4" ht="13.5" thickBot="1" x14ac:dyDescent="0.25">
      <c r="A48" s="5" t="s">
        <v>936</v>
      </c>
      <c r="B48" s="13" t="s">
        <v>920</v>
      </c>
      <c r="C48" s="40"/>
      <c r="D48" s="43"/>
    </row>
    <row r="49" spans="1:3" x14ac:dyDescent="0.2">
      <c r="A49" s="6"/>
      <c r="B49" s="6"/>
      <c r="C49" s="6"/>
    </row>
    <row r="51" spans="1:3" x14ac:dyDescent="0.2">
      <c r="A51" s="60" t="s">
        <v>1020</v>
      </c>
      <c r="B51" s="62"/>
    </row>
    <row r="52" spans="1:3" x14ac:dyDescent="0.2">
      <c r="A52" s="54"/>
      <c r="B52" s="55" t="s">
        <v>1004</v>
      </c>
    </row>
    <row r="53" spans="1:3" x14ac:dyDescent="0.2">
      <c r="A53" s="2" t="s">
        <v>981</v>
      </c>
      <c r="B53" s="27" t="s">
        <v>920</v>
      </c>
    </row>
    <row r="54" spans="1:3" x14ac:dyDescent="0.2">
      <c r="A54" s="3" t="s">
        <v>982</v>
      </c>
      <c r="B54" s="19" t="s">
        <v>920</v>
      </c>
    </row>
    <row r="55" spans="1:3" x14ac:dyDescent="0.2">
      <c r="A55" s="4" t="s">
        <v>67</v>
      </c>
      <c r="B55" s="27" t="s">
        <v>920</v>
      </c>
    </row>
    <row r="56" spans="1:3" x14ac:dyDescent="0.2">
      <c r="A56" s="3" t="s">
        <v>983</v>
      </c>
      <c r="B56" s="19" t="s">
        <v>920</v>
      </c>
    </row>
    <row r="57" spans="1:3" x14ac:dyDescent="0.2">
      <c r="A57" s="4" t="s">
        <v>1021</v>
      </c>
      <c r="B57" s="27" t="s">
        <v>920</v>
      </c>
    </row>
    <row r="58" spans="1:3" ht="13.5" thickBot="1" x14ac:dyDescent="0.25">
      <c r="A58" s="10" t="s">
        <v>918</v>
      </c>
      <c r="B58" s="28" t="s">
        <v>920</v>
      </c>
    </row>
    <row r="59" spans="1:3" x14ac:dyDescent="0.2">
      <c r="A59" s="6"/>
    </row>
  </sheetData>
  <mergeCells count="8">
    <mergeCell ref="A51:B51"/>
    <mergeCell ref="A1:C1"/>
    <mergeCell ref="A2:C2"/>
    <mergeCell ref="A4:C4"/>
    <mergeCell ref="A13:D13"/>
    <mergeCell ref="A19:D19"/>
    <mergeCell ref="A21:D21"/>
    <mergeCell ref="A36:D36"/>
  </mergeCells>
  <dataValidations count="1">
    <dataValidation type="custom" allowBlank="1" showInputMessage="1" showErrorMessage="1" errorTitle="Error" error="Data entry is not allowed in this cell" sqref="C44:D48 C29:D33 B9:B10" xr:uid="{00000000-0002-0000-0D00-000000000000}">
      <formula1>""</formula1>
    </dataValidation>
  </dataValidations>
  <pageMargins left="0.75" right="0.75" top="1" bottom="1" header="0.5" footer="0.5"/>
  <pageSetup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3"/>
  <sheetViews>
    <sheetView workbookViewId="0">
      <selection activeCell="B19" sqref="B19"/>
    </sheetView>
  </sheetViews>
  <sheetFormatPr defaultRowHeight="12.75" x14ac:dyDescent="0.2"/>
  <cols>
    <col min="1" max="1" width="34.28515625" style="1" customWidth="1"/>
    <col min="2" max="4" width="15.7109375" style="1" customWidth="1"/>
    <col min="5" max="5" width="19.7109375" style="1" customWidth="1"/>
    <col min="6" max="6" width="12.85546875" style="1" customWidth="1"/>
    <col min="7" max="7" width="9.28515625" style="1" customWidth="1"/>
  </cols>
  <sheetData>
    <row r="1" spans="1:7" ht="13.5" x14ac:dyDescent="0.25">
      <c r="A1" s="57" t="s">
        <v>915</v>
      </c>
      <c r="B1" s="58"/>
    </row>
    <row r="2" spans="1:7" ht="13.5" customHeight="1" x14ac:dyDescent="0.25">
      <c r="A2" s="65" t="s">
        <v>1022</v>
      </c>
      <c r="B2" s="65"/>
      <c r="C2" s="65"/>
    </row>
    <row r="5" spans="1:7" x14ac:dyDescent="0.2">
      <c r="A5" s="63" t="s">
        <v>956</v>
      </c>
      <c r="B5" s="64"/>
      <c r="C5" s="64"/>
      <c r="D5" s="64"/>
      <c r="E5" s="64"/>
      <c r="F5" s="64"/>
      <c r="G5" s="64"/>
    </row>
    <row r="7" spans="1:7" x14ac:dyDescent="0.2">
      <c r="A7" s="60" t="s">
        <v>1023</v>
      </c>
      <c r="B7" s="61"/>
      <c r="C7" s="61"/>
      <c r="D7" s="61"/>
      <c r="E7" s="61"/>
      <c r="F7" s="61"/>
      <c r="G7" s="62"/>
    </row>
    <row r="8" spans="1:7" ht="25.5" x14ac:dyDescent="0.2">
      <c r="A8" s="54"/>
      <c r="B8" s="56" t="s">
        <v>1024</v>
      </c>
      <c r="C8" s="56" t="s">
        <v>1025</v>
      </c>
      <c r="D8" s="56" t="s">
        <v>1026</v>
      </c>
      <c r="E8" s="56" t="s">
        <v>1027</v>
      </c>
      <c r="F8" s="56" t="s">
        <v>1028</v>
      </c>
      <c r="G8" s="55" t="s">
        <v>918</v>
      </c>
    </row>
    <row r="9" spans="1:7" ht="25.5" x14ac:dyDescent="0.2">
      <c r="A9" s="2" t="s">
        <v>1029</v>
      </c>
      <c r="B9" s="23" t="s">
        <v>920</v>
      </c>
      <c r="C9" s="23" t="s">
        <v>920</v>
      </c>
      <c r="D9" s="23" t="s">
        <v>920</v>
      </c>
      <c r="E9" s="23" t="s">
        <v>920</v>
      </c>
      <c r="F9" s="23" t="s">
        <v>920</v>
      </c>
      <c r="G9" s="27">
        <f>SUM(B9,C9,D9,E9,F9)</f>
        <v>0</v>
      </c>
    </row>
    <row r="10" spans="1:7" x14ac:dyDescent="0.2">
      <c r="A10" s="3" t="s">
        <v>1030</v>
      </c>
      <c r="B10" s="24" t="s">
        <v>920</v>
      </c>
      <c r="C10" s="24" t="s">
        <v>920</v>
      </c>
      <c r="D10" s="24" t="s">
        <v>920</v>
      </c>
      <c r="E10" s="24" t="s">
        <v>920</v>
      </c>
      <c r="F10" s="24" t="s">
        <v>920</v>
      </c>
      <c r="G10" s="19">
        <f>SUM(B10,C10,D10,E10,F10)</f>
        <v>0</v>
      </c>
    </row>
    <row r="11" spans="1:7" ht="25.5" x14ac:dyDescent="0.2">
      <c r="A11" s="4" t="s">
        <v>1031</v>
      </c>
      <c r="B11" s="23" t="s">
        <v>920</v>
      </c>
      <c r="C11" s="23" t="s">
        <v>920</v>
      </c>
      <c r="D11" s="23" t="s">
        <v>920</v>
      </c>
      <c r="E11" s="23" t="s">
        <v>920</v>
      </c>
      <c r="F11" s="23" t="s">
        <v>920</v>
      </c>
      <c r="G11" s="27">
        <f>SUM(B11,C11,D11,E11,F11)</f>
        <v>0</v>
      </c>
    </row>
    <row r="12" spans="1:7" ht="13.5" thickBot="1" x14ac:dyDescent="0.25">
      <c r="A12" s="10" t="s">
        <v>918</v>
      </c>
      <c r="B12" s="26">
        <f>SUM(B9,B10,B11)</f>
        <v>0</v>
      </c>
      <c r="C12" s="26">
        <f>SUM(C9,C10,C11)</f>
        <v>0</v>
      </c>
      <c r="D12" s="26">
        <f>SUM(D9,D10,D11)</f>
        <v>0</v>
      </c>
      <c r="E12" s="26">
        <f>SUM(E9,E10,E11)</f>
        <v>0</v>
      </c>
      <c r="F12" s="26">
        <f>SUM(F9,F10,F11)</f>
        <v>0</v>
      </c>
      <c r="G12" s="28">
        <f>SUM(B12,C12,D12,E12,F12)</f>
        <v>0</v>
      </c>
    </row>
    <row r="13" spans="1:7" x14ac:dyDescent="0.2">
      <c r="A13" s="6"/>
      <c r="B13" s="6"/>
      <c r="C13" s="6"/>
      <c r="D13" s="6"/>
      <c r="E13" s="6"/>
      <c r="F13" s="6"/>
    </row>
  </sheetData>
  <mergeCells count="4">
    <mergeCell ref="A5:G5"/>
    <mergeCell ref="A7:G7"/>
    <mergeCell ref="A1:B1"/>
    <mergeCell ref="A2:C2"/>
  </mergeCells>
  <pageMargins left="0.75" right="0.75" top="1" bottom="1" header="0.5" footer="0.5"/>
  <pageSetup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election activeCell="D32" sqref="D32"/>
    </sheetView>
  </sheetViews>
  <sheetFormatPr defaultRowHeight="12.75" x14ac:dyDescent="0.2"/>
  <cols>
    <col min="1" max="1" width="40.7109375" style="1" customWidth="1"/>
    <col min="2" max="2" width="15.7109375" style="1" customWidth="1"/>
  </cols>
  <sheetData>
    <row r="1" spans="1:2" ht="13.5" x14ac:dyDescent="0.25">
      <c r="A1" s="57" t="s">
        <v>915</v>
      </c>
      <c r="B1" s="58"/>
    </row>
    <row r="2" spans="1:2" ht="13.5" x14ac:dyDescent="0.25">
      <c r="A2" s="59" t="s">
        <v>1032</v>
      </c>
      <c r="B2" s="58"/>
    </row>
    <row r="5" spans="1:2" x14ac:dyDescent="0.2">
      <c r="A5" s="63" t="s">
        <v>956</v>
      </c>
      <c r="B5" s="64"/>
    </row>
    <row r="7" spans="1:2" x14ac:dyDescent="0.2">
      <c r="A7" s="60" t="s">
        <v>1033</v>
      </c>
      <c r="B7" s="62"/>
    </row>
    <row r="8" spans="1:2" x14ac:dyDescent="0.2">
      <c r="A8" s="54"/>
      <c r="B8" s="55" t="s">
        <v>1034</v>
      </c>
    </row>
    <row r="9" spans="1:2" x14ac:dyDescent="0.2">
      <c r="A9" s="2" t="s">
        <v>1035</v>
      </c>
      <c r="B9" s="20" t="s">
        <v>920</v>
      </c>
    </row>
    <row r="10" spans="1:2" x14ac:dyDescent="0.2">
      <c r="A10" s="3" t="s">
        <v>1025</v>
      </c>
      <c r="B10" s="31" t="s">
        <v>920</v>
      </c>
    </row>
    <row r="11" spans="1:2" x14ac:dyDescent="0.2">
      <c r="A11" s="4" t="s">
        <v>1026</v>
      </c>
      <c r="B11" s="20" t="s">
        <v>920</v>
      </c>
    </row>
    <row r="12" spans="1:2" x14ac:dyDescent="0.2">
      <c r="A12" s="3" t="s">
        <v>1036</v>
      </c>
      <c r="B12" s="31" t="s">
        <v>920</v>
      </c>
    </row>
    <row r="13" spans="1:2" x14ac:dyDescent="0.2">
      <c r="A13" s="4" t="s">
        <v>1037</v>
      </c>
      <c r="B13" s="20" t="s">
        <v>920</v>
      </c>
    </row>
    <row r="14" spans="1:2" ht="13.5" thickBot="1" x14ac:dyDescent="0.25">
      <c r="A14" s="10" t="s">
        <v>925</v>
      </c>
      <c r="B14" s="32">
        <f>SUM(B9,B10,B11,B12,B13)</f>
        <v>0</v>
      </c>
    </row>
    <row r="15" spans="1:2" x14ac:dyDescent="0.2">
      <c r="A15" s="6"/>
    </row>
  </sheetData>
  <mergeCells count="4">
    <mergeCell ref="A5:B5"/>
    <mergeCell ref="A7:B7"/>
    <mergeCell ref="A1:B1"/>
    <mergeCell ref="A2:B2"/>
  </mergeCells>
  <pageMargins left="0.75" right="0.75" top="1" bottom="1" header="0.5" footer="0.5"/>
  <pageSetup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
  <sheetViews>
    <sheetView workbookViewId="0">
      <selection activeCell="C9" sqref="C9"/>
    </sheetView>
  </sheetViews>
  <sheetFormatPr defaultRowHeight="12.75" x14ac:dyDescent="0.2"/>
  <cols>
    <col min="1" max="1" width="40.7109375" style="1" customWidth="1"/>
    <col min="2" max="4" width="15.7109375" style="1" customWidth="1"/>
  </cols>
  <sheetData>
    <row r="1" spans="1:4" ht="13.5" x14ac:dyDescent="0.25">
      <c r="A1" s="57" t="s">
        <v>915</v>
      </c>
      <c r="B1" s="58"/>
      <c r="C1" s="58"/>
      <c r="D1" s="58"/>
    </row>
    <row r="2" spans="1:4" ht="13.5" x14ac:dyDescent="0.25">
      <c r="A2" s="59" t="s">
        <v>1038</v>
      </c>
      <c r="B2" s="58"/>
      <c r="C2" s="58"/>
      <c r="D2" s="58"/>
    </row>
    <row r="5" spans="1:4" x14ac:dyDescent="0.2">
      <c r="A5" s="63" t="s">
        <v>956</v>
      </c>
      <c r="B5" s="64"/>
    </row>
    <row r="7" spans="1:4" x14ac:dyDescent="0.2">
      <c r="A7" s="60" t="s">
        <v>1039</v>
      </c>
      <c r="B7" s="62"/>
    </row>
    <row r="8" spans="1:4" ht="51" x14ac:dyDescent="0.2">
      <c r="A8" s="54"/>
      <c r="B8" s="55" t="s">
        <v>1040</v>
      </c>
    </row>
    <row r="9" spans="1:4" ht="39" thickBot="1" x14ac:dyDescent="0.25">
      <c r="A9" s="9" t="s">
        <v>1041</v>
      </c>
      <c r="B9" s="17" t="s">
        <v>920</v>
      </c>
    </row>
    <row r="10" spans="1:4" x14ac:dyDescent="0.2">
      <c r="A10" s="6"/>
    </row>
  </sheetData>
  <mergeCells count="4">
    <mergeCell ref="A5:B5"/>
    <mergeCell ref="A7:B7"/>
    <mergeCell ref="A1:D1"/>
    <mergeCell ref="A2:D2"/>
  </mergeCells>
  <pageMargins left="0.75" right="0.75" top="1" bottom="1" header="0.5" footer="0.5"/>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5a68f1c5cf72dd5399349a49ffe60ec3">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55760a9e5b30fa16028114360640d648"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6fd5c5-65d0-4613-82b3-83f4cc02c1c3">
      <Terms xmlns="http://schemas.microsoft.com/office/infopath/2007/PartnerControls"/>
    </lcf76f155ced4ddcb4097134ff3c332f>
    <TaxCatchAll xmlns="920a8d07-f696-4475-966d-341c144c473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031B2-3BAD-4E5A-9F5D-7CEEBA01B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6fd5c5-65d0-4613-82b3-83f4cc02c1c3"/>
    <ds:schemaRef ds:uri="920a8d07-f696-4475-966d-341c144c4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87560-1D03-4426-8B2D-8D4861055C44}">
  <ds:schemaRefs>
    <ds:schemaRef ds:uri="http://schemas.microsoft.com/sharepoint/v3"/>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920a8d07-f696-4475-966d-341c144c473d"/>
    <ds:schemaRef ds:uri="436fd5c5-65d0-4613-82b3-83f4cc02c1c3"/>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2E4B368-EF0C-4A88-A065-BF13D0A0FE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158</vt:i4>
      </vt:variant>
    </vt:vector>
  </HeadingPairs>
  <TitlesOfParts>
    <vt:vector size="165" baseType="lpstr">
      <vt:lpstr>ListValues</vt:lpstr>
      <vt:lpstr>Funds Received (Previous Year)</vt:lpstr>
      <vt:lpstr>Advancement Additional Details </vt:lpstr>
      <vt:lpstr>Advancement Activity (Previous </vt:lpstr>
      <vt:lpstr>Advancement Expenditures</vt:lpstr>
      <vt:lpstr>Advancement FTE Staff</vt:lpstr>
      <vt:lpstr>MarCom Reporting Relationship</vt:lpstr>
      <vt:lpstr>LV_1</vt:lpstr>
      <vt:lpstr>LV_10</vt:lpstr>
      <vt:lpstr>LV_100</vt:lpstr>
      <vt:lpstr>LV_101</vt:lpstr>
      <vt:lpstr>LV_11</vt:lpstr>
      <vt:lpstr>LV_12</vt:lpstr>
      <vt:lpstr>LV_13</vt:lpstr>
      <vt:lpstr>LV_14</vt:lpstr>
      <vt:lpstr>LV_15</vt:lpstr>
      <vt:lpstr>LV_16</vt:lpstr>
      <vt:lpstr>LV_17</vt:lpstr>
      <vt:lpstr>LV_18</vt:lpstr>
      <vt:lpstr>LV_19</vt:lpstr>
      <vt:lpstr>LV_2</vt:lpstr>
      <vt:lpstr>LV_20</vt:lpstr>
      <vt:lpstr>LV_21</vt:lpstr>
      <vt:lpstr>LV_22</vt:lpstr>
      <vt:lpstr>LV_23</vt:lpstr>
      <vt:lpstr>LV_24</vt:lpstr>
      <vt:lpstr>LV_25</vt:lpstr>
      <vt:lpstr>LV_26</vt:lpstr>
      <vt:lpstr>LV_27</vt:lpstr>
      <vt:lpstr>LV_28</vt:lpstr>
      <vt:lpstr>LV_29</vt:lpstr>
      <vt:lpstr>LV_3</vt:lpstr>
      <vt:lpstr>LV_30</vt:lpstr>
      <vt:lpstr>LV_31</vt:lpstr>
      <vt:lpstr>LV_32</vt:lpstr>
      <vt:lpstr>LV_36</vt:lpstr>
      <vt:lpstr>LV_37</vt:lpstr>
      <vt:lpstr>LV_38</vt:lpstr>
      <vt:lpstr>LV_39</vt:lpstr>
      <vt:lpstr>LV_4</vt:lpstr>
      <vt:lpstr>LV_40</vt:lpstr>
      <vt:lpstr>LV_41</vt:lpstr>
      <vt:lpstr>LV_42</vt:lpstr>
      <vt:lpstr>LV_43</vt:lpstr>
      <vt:lpstr>LV_44</vt:lpstr>
      <vt:lpstr>LV_45</vt:lpstr>
      <vt:lpstr>LV_46</vt:lpstr>
      <vt:lpstr>LV_47</vt:lpstr>
      <vt:lpstr>LV_48</vt:lpstr>
      <vt:lpstr>LV_49</vt:lpstr>
      <vt:lpstr>LV_5</vt:lpstr>
      <vt:lpstr>LV_50</vt:lpstr>
      <vt:lpstr>LV_51</vt:lpstr>
      <vt:lpstr>LV_52</vt:lpstr>
      <vt:lpstr>LV_53</vt:lpstr>
      <vt:lpstr>LV_54</vt:lpstr>
      <vt:lpstr>LV_55</vt:lpstr>
      <vt:lpstr>LV_56</vt:lpstr>
      <vt:lpstr>LV_57</vt:lpstr>
      <vt:lpstr>LV_58</vt:lpstr>
      <vt:lpstr>LV_59</vt:lpstr>
      <vt:lpstr>LV_6</vt:lpstr>
      <vt:lpstr>LV_60</vt:lpstr>
      <vt:lpstr>LV_61</vt:lpstr>
      <vt:lpstr>LV_62</vt:lpstr>
      <vt:lpstr>LV_63</vt:lpstr>
      <vt:lpstr>LV_64</vt:lpstr>
      <vt:lpstr>LV_65</vt:lpstr>
      <vt:lpstr>LV_66</vt:lpstr>
      <vt:lpstr>LV_67</vt:lpstr>
      <vt:lpstr>LV_68</vt:lpstr>
      <vt:lpstr>LV_69</vt:lpstr>
      <vt:lpstr>LV_7</vt:lpstr>
      <vt:lpstr>LV_70</vt:lpstr>
      <vt:lpstr>LV_71</vt:lpstr>
      <vt:lpstr>LV_72</vt:lpstr>
      <vt:lpstr>LV_73</vt:lpstr>
      <vt:lpstr>LV_74</vt:lpstr>
      <vt:lpstr>LV_75</vt:lpstr>
      <vt:lpstr>LV_76</vt:lpstr>
      <vt:lpstr>LV_77</vt:lpstr>
      <vt:lpstr>LV_78</vt:lpstr>
      <vt:lpstr>LV_79</vt:lpstr>
      <vt:lpstr>LV_8</vt:lpstr>
      <vt:lpstr>LV_80</vt:lpstr>
      <vt:lpstr>LV_81</vt:lpstr>
      <vt:lpstr>LV_82</vt:lpstr>
      <vt:lpstr>LV_83</vt:lpstr>
      <vt:lpstr>LV_84</vt:lpstr>
      <vt:lpstr>LV_85</vt:lpstr>
      <vt:lpstr>LV_86</vt:lpstr>
      <vt:lpstr>LV_87</vt:lpstr>
      <vt:lpstr>LV_88</vt:lpstr>
      <vt:lpstr>LV_89</vt:lpstr>
      <vt:lpstr>LV_9</vt:lpstr>
      <vt:lpstr>LV_90</vt:lpstr>
      <vt:lpstr>LV_91</vt:lpstr>
      <vt:lpstr>LV_92</vt:lpstr>
      <vt:lpstr>LV_93</vt:lpstr>
      <vt:lpstr>LV_94</vt:lpstr>
      <vt:lpstr>LV_95</vt:lpstr>
      <vt:lpstr>LV_96</vt:lpstr>
      <vt:lpstr>LV_97</vt:lpstr>
      <vt:lpstr>LV_98</vt:lpstr>
      <vt:lpstr>LV_99</vt:lpstr>
      <vt:lpstr>RO_11_17_2</vt:lpstr>
      <vt:lpstr>RO_11_17_3</vt:lpstr>
      <vt:lpstr>RO_11_18_2</vt:lpstr>
      <vt:lpstr>RO_11_18_3</vt:lpstr>
      <vt:lpstr>RO_11_19_2</vt:lpstr>
      <vt:lpstr>RO_11_19_3</vt:lpstr>
      <vt:lpstr>RO_11_20_2</vt:lpstr>
      <vt:lpstr>RO_11_20_3</vt:lpstr>
      <vt:lpstr>RO_11_21_2</vt:lpstr>
      <vt:lpstr>RO_11_21_3</vt:lpstr>
      <vt:lpstr>RO_11_31_1</vt:lpstr>
      <vt:lpstr>RO_11_31_5</vt:lpstr>
      <vt:lpstr>RO_11_32_1</vt:lpstr>
      <vt:lpstr>RO_11_32_3</vt:lpstr>
      <vt:lpstr>RO_11_32_4</vt:lpstr>
      <vt:lpstr>RO_11_32_5</vt:lpstr>
      <vt:lpstr>RO_11_33_1</vt:lpstr>
      <vt:lpstr>RO_11_33_3</vt:lpstr>
      <vt:lpstr>RO_11_33_4</vt:lpstr>
      <vt:lpstr>RO_11_33_5</vt:lpstr>
      <vt:lpstr>RO_11_34_1</vt:lpstr>
      <vt:lpstr>RO_11_34_3</vt:lpstr>
      <vt:lpstr>RO_11_34_4</vt:lpstr>
      <vt:lpstr>RO_11_34_5</vt:lpstr>
      <vt:lpstr>RO_11_35_1</vt:lpstr>
      <vt:lpstr>RO_11_35_3</vt:lpstr>
      <vt:lpstr>RO_11_35_4</vt:lpstr>
      <vt:lpstr>RO_11_35_5</vt:lpstr>
      <vt:lpstr>RO_11_36_1</vt:lpstr>
      <vt:lpstr>RO_11_36_3</vt:lpstr>
      <vt:lpstr>RO_11_36_4</vt:lpstr>
      <vt:lpstr>RO_11_36_5</vt:lpstr>
      <vt:lpstr>RO_12_37_1</vt:lpstr>
      <vt:lpstr>RO_12_38_1</vt:lpstr>
      <vt:lpstr>RO_12_39_1</vt:lpstr>
      <vt:lpstr>RO_12_39_2</vt:lpstr>
      <vt:lpstr>RO_12_39_3</vt:lpstr>
      <vt:lpstr>RO_12_39_4</vt:lpstr>
      <vt:lpstr>RO_13_28_2</vt:lpstr>
      <vt:lpstr>RO_13_28_3</vt:lpstr>
      <vt:lpstr>RO_13_29_2</vt:lpstr>
      <vt:lpstr>RO_13_29_3</vt:lpstr>
      <vt:lpstr>RO_13_30_2</vt:lpstr>
      <vt:lpstr>RO_13_30_3</vt:lpstr>
      <vt:lpstr>RO_13_31_2</vt:lpstr>
      <vt:lpstr>RO_13_31_3</vt:lpstr>
      <vt:lpstr>RO_13_32_2</vt:lpstr>
      <vt:lpstr>RO_13_32_3</vt:lpstr>
      <vt:lpstr>RO_13_43_2</vt:lpstr>
      <vt:lpstr>RO_13_43_3</vt:lpstr>
      <vt:lpstr>RO_13_44_2</vt:lpstr>
      <vt:lpstr>RO_13_44_3</vt:lpstr>
      <vt:lpstr>RO_13_45_2</vt:lpstr>
      <vt:lpstr>RO_13_45_3</vt:lpstr>
      <vt:lpstr>RO_13_46_2</vt:lpstr>
      <vt:lpstr>RO_13_46_3</vt:lpstr>
      <vt:lpstr>RO_13_47_2</vt:lpstr>
      <vt:lpstr>RO_13_47_3</vt:lpstr>
      <vt:lpstr>RO_13_8_1</vt:lpstr>
      <vt:lpstr>RO_13_9_1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Bodycomb, C. Joy</dc:creator>
  <cp:keywords/>
  <dc:description/>
  <cp:lastModifiedBy>Emma Sonduck</cp:lastModifiedBy>
  <cp:revision/>
  <dcterms:created xsi:type="dcterms:W3CDTF">2024-01-18T14:36:47Z</dcterms:created>
  <dcterms:modified xsi:type="dcterms:W3CDTF">2025-07-23T15:28:17Z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384896-d0ef-479f-81c8-817629ddc8e8_Enabled">
    <vt:lpwstr>true</vt:lpwstr>
  </property>
  <property fmtid="{D5CDD505-2E9C-101B-9397-08002B2CF9AE}" pid="3" name="MSIP_Label_a6384896-d0ef-479f-81c8-817629ddc8e8_SetDate">
    <vt:lpwstr>2024-01-18T14:36:06Z</vt:lpwstr>
  </property>
  <property fmtid="{D5CDD505-2E9C-101B-9397-08002B2CF9AE}" pid="4" name="MSIP_Label_a6384896-d0ef-479f-81c8-817629ddc8e8_Method">
    <vt:lpwstr>Standard</vt:lpwstr>
  </property>
  <property fmtid="{D5CDD505-2E9C-101B-9397-08002B2CF9AE}" pid="5" name="MSIP_Label_a6384896-d0ef-479f-81c8-817629ddc8e8_Name">
    <vt:lpwstr>defa4170-0d19-0005-0004-bc88714345d2</vt:lpwstr>
  </property>
  <property fmtid="{D5CDD505-2E9C-101B-9397-08002B2CF9AE}" pid="6" name="MSIP_Label_a6384896-d0ef-479f-81c8-817629ddc8e8_SiteId">
    <vt:lpwstr>74658d2a-f132-4bd5-adfd-b990a6a9cf0f</vt:lpwstr>
  </property>
  <property fmtid="{D5CDD505-2E9C-101B-9397-08002B2CF9AE}" pid="7" name="MSIP_Label_a6384896-d0ef-479f-81c8-817629ddc8e8_ActionId">
    <vt:lpwstr>9fe143bf-b823-4674-8048-cc2685dbf6d2</vt:lpwstr>
  </property>
  <property fmtid="{D5CDD505-2E9C-101B-9397-08002B2CF9AE}" pid="8" name="MSIP_Label_a6384896-d0ef-479f-81c8-817629ddc8e8_ContentBits">
    <vt:lpwstr>0</vt:lpwstr>
  </property>
  <property fmtid="{D5CDD505-2E9C-101B-9397-08002B2CF9AE}" pid="9" name="ContentTypeId">
    <vt:lpwstr>0x0101002784600ED1AEDB49AE64BC6D1CBA1ACC</vt:lpwstr>
  </property>
  <property fmtid="{D5CDD505-2E9C-101B-9397-08002B2CF9AE}" pid="10" name="MediaServiceImageTags">
    <vt:lpwstr/>
  </property>
</Properties>
</file>